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INDICATORI MS ANUL 2025" sheetId="1" r:id="rId1"/>
  </sheets>
  <definedNames>
    <definedName name="_xlnm._FilterDatabase" localSheetId="0" hidden="1">'INDICATORI MS ANUL 2025'!$C$9:$C$59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" l="1"/>
  <c r="C59" i="1"/>
  <c r="E535" i="1"/>
  <c r="E536" i="1"/>
  <c r="E538" i="1"/>
  <c r="E539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6" i="1"/>
  <c r="E558" i="1"/>
  <c r="E559" i="1"/>
  <c r="E560" i="1"/>
  <c r="E562" i="1"/>
  <c r="E563" i="1"/>
  <c r="E564" i="1"/>
  <c r="E565" i="1"/>
  <c r="E566" i="1"/>
  <c r="E567" i="1"/>
  <c r="E568" i="1"/>
  <c r="E569" i="1"/>
  <c r="E570" i="1"/>
  <c r="E571" i="1"/>
  <c r="E572" i="1"/>
  <c r="E574" i="1"/>
  <c r="E575" i="1"/>
  <c r="E576" i="1"/>
  <c r="E577" i="1"/>
  <c r="E578" i="1"/>
  <c r="E579" i="1"/>
  <c r="E580" i="1"/>
  <c r="E581" i="1"/>
  <c r="E582" i="1"/>
  <c r="C583" i="1"/>
  <c r="E583" i="1" s="1"/>
  <c r="E483" i="1" l="1"/>
  <c r="E484" i="1"/>
  <c r="E486" i="1"/>
  <c r="E487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6" i="1"/>
  <c r="E507" i="1"/>
  <c r="E508" i="1"/>
  <c r="E510" i="1"/>
  <c r="E511" i="1"/>
  <c r="E512" i="1"/>
  <c r="E513" i="1"/>
  <c r="E514" i="1"/>
  <c r="E515" i="1"/>
  <c r="E516" i="1"/>
  <c r="E517" i="1"/>
  <c r="E518" i="1"/>
  <c r="E519" i="1"/>
  <c r="E520" i="1"/>
  <c r="E522" i="1"/>
  <c r="E523" i="1"/>
  <c r="E524" i="1"/>
  <c r="E525" i="1"/>
  <c r="E526" i="1"/>
  <c r="E527" i="1"/>
  <c r="E528" i="1"/>
  <c r="E529" i="1"/>
  <c r="E530" i="1"/>
  <c r="D531" i="1"/>
  <c r="E531" i="1" s="1"/>
  <c r="E431" i="1"/>
  <c r="E432" i="1"/>
  <c r="E434" i="1"/>
  <c r="E435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4" i="1"/>
  <c r="E455" i="1"/>
  <c r="E456" i="1"/>
  <c r="E458" i="1"/>
  <c r="E459" i="1"/>
  <c r="E460" i="1"/>
  <c r="E461" i="1"/>
  <c r="E462" i="1"/>
  <c r="E463" i="1"/>
  <c r="E464" i="1"/>
  <c r="E465" i="1"/>
  <c r="E466" i="1"/>
  <c r="E467" i="1"/>
  <c r="E468" i="1"/>
  <c r="E470" i="1"/>
  <c r="E471" i="1"/>
  <c r="E472" i="1"/>
  <c r="E473" i="1"/>
  <c r="E474" i="1"/>
  <c r="E475" i="1"/>
  <c r="E476" i="1"/>
  <c r="E477" i="1"/>
  <c r="E478" i="1"/>
  <c r="D479" i="1"/>
  <c r="E479" i="1" s="1"/>
  <c r="C344" i="1"/>
  <c r="D344" i="1"/>
  <c r="D427" i="1"/>
  <c r="C197" i="1" l="1"/>
</calcChain>
</file>

<file path=xl/sharedStrings.xml><?xml version="1.0" encoding="utf-8"?>
<sst xmlns="http://schemas.openxmlformats.org/spreadsheetml/2006/main" count="698" uniqueCount="197">
  <si>
    <t xml:space="preserve">Nr. crt. </t>
  </si>
  <si>
    <t>Denumirea datelor publicate pe site</t>
  </si>
  <si>
    <t>1.</t>
  </si>
  <si>
    <t xml:space="preserve">A   T   I    </t>
  </si>
  <si>
    <t>BOLI   CRONICE</t>
  </si>
  <si>
    <t xml:space="preserve">BOLI  INFECTIOASE  </t>
  </si>
  <si>
    <t>COMP. T.A. INFECTIOASE</t>
  </si>
  <si>
    <t>COMP. HIV/SIDA</t>
  </si>
  <si>
    <t>CARDIOLOGIE</t>
  </si>
  <si>
    <t>COMP.T.I. CARDIOLOGIE</t>
  </si>
  <si>
    <t>CHIRURGIE  GENERALA</t>
  </si>
  <si>
    <t>COMP. CHIRURGIE VASCULARA</t>
  </si>
  <si>
    <t>CHIRURGIE SI ORTOPEDIE  INFANTILA</t>
  </si>
  <si>
    <t>CHIRURGIE  PLASTICA</t>
  </si>
  <si>
    <t>COMP. ARSI</t>
  </si>
  <si>
    <t>CHIRURGIE  TORACICA</t>
  </si>
  <si>
    <t>COMP. DERMATOVENEROLOGIE</t>
  </si>
  <si>
    <t>DIABET NUTRITIE</t>
  </si>
  <si>
    <t>COMP. ENDOCRINOLOGIE</t>
  </si>
  <si>
    <t>GASTROENTEROLOGIE</t>
  </si>
  <si>
    <t>MEDICINA INTERNA</t>
  </si>
  <si>
    <t>COMP. HEMATOLOGIE</t>
  </si>
  <si>
    <t>COMP. REUMATOLOGIE</t>
  </si>
  <si>
    <t>NEFROLOGIE</t>
  </si>
  <si>
    <t>Comp. DIALIZA PERITONEALA</t>
  </si>
  <si>
    <t>NEONATOLOGIE</t>
  </si>
  <si>
    <t>COMP. T I - NOU  NASCUTI</t>
  </si>
  <si>
    <t>COMP. N.N. PREMATURI</t>
  </si>
  <si>
    <t>NEUROLOGIE</t>
  </si>
  <si>
    <t>COMP. R.N.M.</t>
  </si>
  <si>
    <t>COMP. T.A. NEUROLOGIE</t>
  </si>
  <si>
    <t xml:space="preserve">COMP. N.P.I.   </t>
  </si>
  <si>
    <t>O.G.1</t>
  </si>
  <si>
    <t>O.G.2</t>
  </si>
  <si>
    <t>O.R.L.</t>
  </si>
  <si>
    <t>COMP. O.R.L. COPII</t>
  </si>
  <si>
    <t>COMP. CHIRURGIE ORO-MAXILO-FACIALA</t>
  </si>
  <si>
    <t>OFTALMOLOGIE</t>
  </si>
  <si>
    <t>COMP. OFTALMOLOGIE COPII</t>
  </si>
  <si>
    <t>ONCOLOGIE</t>
  </si>
  <si>
    <t>ORTOPEDIE</t>
  </si>
  <si>
    <t>PEDIATRIE</t>
  </si>
  <si>
    <t>COMP. T.A. PEDIATRIE</t>
  </si>
  <si>
    <t xml:space="preserve">PNEUMOLOGIE </t>
  </si>
  <si>
    <t>PNEUMOFTIZIOLOGIE - TBC</t>
  </si>
  <si>
    <t>PNEUMOFTIZIOLOGIE - MDR</t>
  </si>
  <si>
    <t>COMP. RECUPERARE MEDICALA RESPIRATORIE</t>
  </si>
  <si>
    <t>PSIHIATRIE</t>
  </si>
  <si>
    <t>PSIHIATRIE CRONICI</t>
  </si>
  <si>
    <t>RECUPERARE  MEDICALA</t>
  </si>
  <si>
    <t>COMP. REC. NEUROMOT. COPII</t>
  </si>
  <si>
    <t>UROLOGIE</t>
  </si>
  <si>
    <t>TOTAL GENERAL</t>
  </si>
  <si>
    <t>2.</t>
  </si>
  <si>
    <t>DATE DE UTILIZARE A SERVICIILOR</t>
  </si>
  <si>
    <t>Număr de spitalizări continue</t>
  </si>
  <si>
    <t>Număr de spitalizări de zi</t>
  </si>
  <si>
    <t>BOLI   CRONICE SZ</t>
  </si>
  <si>
    <t>BOLI  INFECTIOASE  SZ</t>
  </si>
  <si>
    <t>COMP. HIV/SIDA SZ</t>
  </si>
  <si>
    <t>CHIRURGIE  GENERALA SZ</t>
  </si>
  <si>
    <t>COMP. CHIRURGIE VASCULARA SZ</t>
  </si>
  <si>
    <t>CHIRURGIE SI ORTOPEDIE  INFANTILA SZ</t>
  </si>
  <si>
    <t>CHIRURGIE  PLASTICA SZ</t>
  </si>
  <si>
    <t>COMP. DERMATOVENEROLOGIE SZ</t>
  </si>
  <si>
    <t>DIABET NUTRITIE SZ</t>
  </si>
  <si>
    <t>COMP. ENDOCRINOLOGIE SZ</t>
  </si>
  <si>
    <t>GASTROENTEROLOGIE SZ</t>
  </si>
  <si>
    <t>MEDICINA INTERNA SZ</t>
  </si>
  <si>
    <t>NEFROLOGIE SZ</t>
  </si>
  <si>
    <t>NEUROLOGIE SZ</t>
  </si>
  <si>
    <t>COMP. N.P.I. SZ</t>
  </si>
  <si>
    <t>O.G.I SZ</t>
  </si>
  <si>
    <t>O.G.II SZ</t>
  </si>
  <si>
    <t>O.R.L. SZ</t>
  </si>
  <si>
    <t>COMP. CHIRURGIE OMF SZ</t>
  </si>
  <si>
    <t>COMP. HEMATOLOGIE SZ</t>
  </si>
  <si>
    <t>COMP. REUMATOLOGIE SZ</t>
  </si>
  <si>
    <t>OFTALMOLOGIE SZ</t>
  </si>
  <si>
    <t>ONCOLOGIE SZ</t>
  </si>
  <si>
    <t>PNEUMOLOGIE SZ</t>
  </si>
  <si>
    <t>PSIHIATRIE SZ</t>
  </si>
  <si>
    <t>COMP. REC. NEUROMOT. COPII SZ</t>
  </si>
  <si>
    <t>RECUPERARE  MEDICALA SZ</t>
  </si>
  <si>
    <t>UROLOGIE SZ</t>
  </si>
  <si>
    <t>Ponderea spitalizarii de zi din totalul spitalizării</t>
  </si>
  <si>
    <t>4.</t>
  </si>
  <si>
    <t xml:space="preserve">Rata cazurilor internate ca urmare a prezentărilor drept urgențe medico-chirurgicale </t>
  </si>
  <si>
    <t>5.</t>
  </si>
  <si>
    <t>Rata cazurilor internate conform planificărilor ca urmare a prezentărilor în ambulatoriul integrat</t>
  </si>
  <si>
    <t>6.</t>
  </si>
  <si>
    <t>Rata cazurilor internate prin transfer dintr-un alt spital</t>
  </si>
  <si>
    <t>Gradul de operabilitate chirurgical</t>
  </si>
  <si>
    <t>Utilizarea blocului operator (UBO)</t>
  </si>
  <si>
    <t>Comp. CHIRURGIE VASCULARĂ</t>
  </si>
  <si>
    <t xml:space="preserve">Comp. CHIRURGIE  PLASTICA </t>
  </si>
  <si>
    <t>Comp. ARSI</t>
  </si>
  <si>
    <t>CHIRURGIE   PEDIATRICA</t>
  </si>
  <si>
    <t>Comp. CHIRURGIE  TORACICA</t>
  </si>
  <si>
    <t>OBSTETRICA-GINECOLOGIE I</t>
  </si>
  <si>
    <t>OBSTETRICA-GINECOLOGIE II</t>
  </si>
  <si>
    <t>ORL</t>
  </si>
  <si>
    <t>Comp. ORL COPII</t>
  </si>
  <si>
    <t>Comp. CHIRURGIE  OMF</t>
  </si>
  <si>
    <t>Comp. OFTALMOLOGIE   COPII</t>
  </si>
  <si>
    <t>ORTOPEDIE SI TRAUMATOLOGIE</t>
  </si>
  <si>
    <t>Număr de consultații efectuate în ambulatoriul integrat</t>
  </si>
  <si>
    <t>Număr de servicii medicale diagnostice și terapeutice efectuate în ambulatoriul integrat</t>
  </si>
  <si>
    <t>10.</t>
  </si>
  <si>
    <t>SPECIALITATI MEDICALE</t>
  </si>
  <si>
    <t>SPECIALITATI CHIRURGICALE</t>
  </si>
  <si>
    <t>SPECIALITATI RECUPERARE</t>
  </si>
  <si>
    <t>DATE DE UTILIZARE A SERVICIILOR DE RADIOLOGIE/IMAGISTICA</t>
  </si>
  <si>
    <t>C.</t>
  </si>
  <si>
    <t>B.</t>
  </si>
  <si>
    <t>INDICATORI DE CALITATE</t>
  </si>
  <si>
    <t>D.</t>
  </si>
  <si>
    <t>Rata infecțiilor asociate asistenței medicale (IAAM)</t>
  </si>
  <si>
    <t>Procentul de reinternări la 48 ore după externare</t>
  </si>
  <si>
    <t>Procentul de pacienți internați și apoi transferați într-un alt spital la 72 de ore de la internare</t>
  </si>
  <si>
    <t>NUMAR TOMOGRAFII COMPUTERIZATE</t>
  </si>
  <si>
    <t>NUMAR RMN</t>
  </si>
  <si>
    <t>NUMAR EX. RADIOLOGICE SCORNICESTI</t>
  </si>
  <si>
    <t>NUMAR EX. RADIOLOGICE SLATINA</t>
  </si>
  <si>
    <t>DATE FINANCIARE</t>
  </si>
  <si>
    <t>3.</t>
  </si>
  <si>
    <t>Venituri  totale ale spitalului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</si>
  <si>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</si>
  <si>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</si>
  <si>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</si>
  <si>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</si>
  <si>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</si>
  <si>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</si>
  <si>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</si>
  <si>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</si>
  <si>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ANEXA INDICATORI MS ANUL 2025</t>
  </si>
  <si>
    <t>A.</t>
  </si>
  <si>
    <t>DATE DE UTILIZARE A PATURILOR</t>
  </si>
  <si>
    <t xml:space="preserve">Numărul de paturi de spitalizare continuă </t>
  </si>
  <si>
    <t>Numărul de paturi de spitalizare de zi</t>
  </si>
  <si>
    <t>Rata de utilizare a paturilor / indice de utilizare x 100/perioadă</t>
  </si>
  <si>
    <t>Număr paturi secții de profil medical</t>
  </si>
  <si>
    <t>Număr paturi secții de profil chirurgical</t>
  </si>
  <si>
    <t>Cheltuieli de personal</t>
  </si>
  <si>
    <t>Cheltuieli cu medicamentele</t>
  </si>
  <si>
    <t>Cheltuieli cu materiale sanitare, reactivi și dezinfectanți</t>
  </si>
  <si>
    <t>Alte cheltuieli</t>
  </si>
  <si>
    <t xml:space="preserve">Deficiul bugetar / excedentul bugetar </t>
  </si>
  <si>
    <t xml:space="preserve">Durata medie de spitalizare </t>
  </si>
  <si>
    <t>Indice de Complexitate a Cazurilor (ICM)</t>
  </si>
  <si>
    <t>Raportul dintre ICM realizat de secție și ICM normat al secției / compartimentului de specialitate</t>
  </si>
  <si>
    <t>11.</t>
  </si>
  <si>
    <t>12.</t>
  </si>
  <si>
    <t>13.</t>
  </si>
  <si>
    <t>Numărul de expuneri / echipament medical de radiologie / imagistică</t>
  </si>
  <si>
    <t>Indice de concordanţă între diagnosticul la 72 ore de la internare şi diagnosticul la externare (ICD)</t>
  </si>
  <si>
    <t>Gradul de satisfacție al pacienților</t>
  </si>
  <si>
    <t>BOLI  INFECTIOASE</t>
  </si>
  <si>
    <t>Comp. HIV/SIDA</t>
  </si>
  <si>
    <t>Comp. DERMATO-VENEROLOGIE</t>
  </si>
  <si>
    <t>Comp. ENDOCRINOLOGIE</t>
  </si>
  <si>
    <t>MEDICINA  INTERNA</t>
  </si>
  <si>
    <t>Comp. HEMATOLOGIE</t>
  </si>
  <si>
    <t>Comp. REUMATOLOGIE</t>
  </si>
  <si>
    <t>Comp. DIALIZA  PERITONEALA</t>
  </si>
  <si>
    <t>PNEUMOLOGIE</t>
  </si>
  <si>
    <t>DIABET  ZAHARAT</t>
  </si>
  <si>
    <t>Zile spitalizare</t>
  </si>
  <si>
    <t>Comp.CHIRURGIE VASCULARA</t>
  </si>
  <si>
    <t>CHIRURGIE  SI ORTOPEDIE PEDIATRICA</t>
  </si>
  <si>
    <t>Comp. NEUROPSIHIATRIE  INFANTILA</t>
  </si>
  <si>
    <t>DMS</t>
  </si>
  <si>
    <t>Nr. infectii nosocomiale</t>
  </si>
  <si>
    <t>Rata infectiilor nosocomiale</t>
  </si>
  <si>
    <t>Nr. pacienti externati</t>
  </si>
  <si>
    <t>ICM Realizat</t>
  </si>
  <si>
    <t>ICM normat</t>
  </si>
  <si>
    <t>Raport ICM %</t>
  </si>
  <si>
    <t>IU paturi</t>
  </si>
  <si>
    <t>Rata de utilizare a paturilor</t>
  </si>
  <si>
    <t>TOTAL SPITAL</t>
  </si>
  <si>
    <t>Nr. pacienti internati</t>
  </si>
  <si>
    <t>Numărul pacienților internați și transferați în alte unități sanitare la 72 h de la internare</t>
  </si>
  <si>
    <t>STRUCTURA ANEXA - PATURI FUNCTIONALE</t>
  </si>
  <si>
    <t xml:space="preserve">COMP. CARDIOLOGIE INTERVENTIONALA </t>
  </si>
  <si>
    <t>COMP.T.I. CARDIOLOGIE ( USTACC )</t>
  </si>
  <si>
    <t>STRUCTURA PATURI APROBATA DE MS</t>
  </si>
  <si>
    <t>Număr cazuri externate cu procedură chirurgicală</t>
  </si>
  <si>
    <t xml:space="preserve">Gradul de operabilitate % </t>
  </si>
  <si>
    <t>Sectia / Compartimentul</t>
  </si>
  <si>
    <t xml:space="preserve">Procentul de reinternări la 48 h(%) </t>
  </si>
  <si>
    <t>Nr. total cazuri externate</t>
  </si>
  <si>
    <t>Numar diagnostice concordante la 72 h / diagnostice externare</t>
  </si>
  <si>
    <t>Indicele de concordanta diagnostice la 72h / diagnostice la externare</t>
  </si>
  <si>
    <t>Numar pacienti reinternati in 48 h cu acelasi diagnostic</t>
  </si>
  <si>
    <t xml:space="preserve">Procentul pacienților internați și apoi transferați intr-un alt spital la 72 h de la internare(%) </t>
  </si>
  <si>
    <t>27,67%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</si>
</sst>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_);\-0.0000"/>
    <numFmt numFmtId="165" formatCode="#,##0.0000"/>
    <numFmt numFmtId="166" formatCode="#,##0.0"/>
  </numFmts>
  <fonts count="2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name val="Aptos Narrow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name val="Aptos Narrow"/>
      <family val="2"/>
      <scheme val="minor"/>
    </font>
    <font>
      <b/>
      <sz val="10"/>
      <color rgb="FFFF0000"/>
      <name val="Times New Roman"/>
      <family val="1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9"/>
      <name val="Times New Roman"/>
      <family val="1"/>
    </font>
    <font>
      <sz val="10"/>
      <color theme="1"/>
      <name val="Calibri"/>
      <family val="2"/>
    </font>
    <font>
      <b/>
      <sz val="12"/>
      <name val="Aptos Narrow"/>
      <family val="2"/>
      <scheme val="minor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9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2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/>
    <xf numFmtId="0" fontId="9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6" borderId="1" xfId="0" applyFont="1" applyFill="1" applyBorder="1" applyAlignment="1">
      <alignment vertical="center" wrapText="1"/>
    </xf>
    <xf numFmtId="4" fontId="5" fillId="6" borderId="1" xfId="0" applyNumberFormat="1" applyFont="1" applyFill="1" applyBorder="1" applyAlignment="1">
      <alignment vertical="center" wrapText="1"/>
    </xf>
    <xf numFmtId="0" fontId="9" fillId="5" borderId="1" xfId="0" applyFont="1" applyFill="1" applyBorder="1"/>
    <xf numFmtId="0" fontId="2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3" fontId="7" fillId="6" borderId="1" xfId="0" applyNumberFormat="1" applyFont="1" applyFill="1" applyBorder="1" applyAlignment="1">
      <alignment vertical="center"/>
    </xf>
    <xf numFmtId="4" fontId="4" fillId="0" borderId="0" xfId="0" applyNumberFormat="1" applyFont="1"/>
    <xf numFmtId="4" fontId="6" fillId="0" borderId="1" xfId="0" applyNumberFormat="1" applyFont="1" applyBorder="1" applyAlignment="1">
      <alignment horizontal="right" vertical="center"/>
    </xf>
    <xf numFmtId="4" fontId="8" fillId="6" borderId="1" xfId="0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3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3" fontId="8" fillId="6" borderId="1" xfId="0" applyNumberFormat="1" applyFont="1" applyFill="1" applyBorder="1" applyAlignment="1">
      <alignment horizontal="right" vertical="center"/>
    </xf>
    <xf numFmtId="3" fontId="6" fillId="2" borderId="6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  <xf numFmtId="3" fontId="8" fillId="2" borderId="9" xfId="0" applyNumberFormat="1" applyFont="1" applyFill="1" applyBorder="1" applyAlignment="1">
      <alignment horizontal="right" vertical="center"/>
    </xf>
    <xf numFmtId="4" fontId="4" fillId="0" borderId="0" xfId="0" applyNumberFormat="1" applyFont="1" applyAlignment="1">
      <alignment horizontal="center"/>
    </xf>
    <xf numFmtId="0" fontId="10" fillId="5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3" fillId="6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8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16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/>
    </xf>
    <xf numFmtId="3" fontId="6" fillId="2" borderId="7" xfId="0" applyNumberFormat="1" applyFont="1" applyFill="1" applyBorder="1" applyAlignment="1">
      <alignment horizontal="right" vertical="center"/>
    </xf>
    <xf numFmtId="4" fontId="9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4" fontId="18" fillId="0" borderId="0" xfId="0" applyNumberFormat="1" applyFont="1"/>
    <xf numFmtId="3" fontId="8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4" fontId="6" fillId="2" borderId="5" xfId="0" applyNumberFormat="1" applyFont="1" applyFill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/>
    </xf>
    <xf numFmtId="0" fontId="8" fillId="4" borderId="1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right" vertical="center"/>
    </xf>
    <xf numFmtId="3" fontId="6" fillId="2" borderId="9" xfId="0" applyNumberFormat="1" applyFont="1" applyFill="1" applyBorder="1" applyAlignment="1">
      <alignment horizontal="right" vertical="center"/>
    </xf>
    <xf numFmtId="4" fontId="17" fillId="2" borderId="9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3" fontId="7" fillId="6" borderId="1" xfId="0" applyNumberFormat="1" applyFont="1" applyFill="1" applyBorder="1" applyAlignment="1">
      <alignment horizontal="right" vertical="center" wrapText="1"/>
    </xf>
    <xf numFmtId="3" fontId="13" fillId="7" borderId="11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3" fontId="13" fillId="2" borderId="11" xfId="0" applyNumberFormat="1" applyFont="1" applyFill="1" applyBorder="1" applyAlignment="1">
      <alignment horizontal="center" vertical="center"/>
    </xf>
    <xf numFmtId="3" fontId="13" fillId="7" borderId="15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3" fontId="13" fillId="7" borderId="13" xfId="0" applyNumberFormat="1" applyFont="1" applyFill="1" applyBorder="1" applyAlignment="1">
      <alignment horizontal="center" vertical="center" wrapText="1"/>
    </xf>
    <xf numFmtId="1" fontId="15" fillId="2" borderId="9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6" borderId="12" xfId="0" applyFont="1" applyFill="1" applyBorder="1" applyAlignment="1">
      <alignment vertical="center"/>
    </xf>
    <xf numFmtId="0" fontId="5" fillId="6" borderId="17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3" fontId="8" fillId="6" borderId="5" xfId="0" applyNumberFormat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6" borderId="5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 wrapText="1"/>
    </xf>
    <xf numFmtId="3" fontId="15" fillId="7" borderId="5" xfId="0" applyNumberFormat="1" applyFont="1" applyFill="1" applyBorder="1" applyAlignment="1">
      <alignment horizontal="left" vertical="center" wrapText="1"/>
    </xf>
    <xf numFmtId="1" fontId="6" fillId="8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5" fillId="5" borderId="1" xfId="0" applyFont="1" applyFill="1" applyBorder="1" applyAlignment="1"/>
    <xf numFmtId="4" fontId="4" fillId="0" borderId="1" xfId="0" applyNumberFormat="1" applyFont="1" applyBorder="1"/>
    <xf numFmtId="164" fontId="8" fillId="2" borderId="5" xfId="0" applyNumberFormat="1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4" fontId="17" fillId="2" borderId="18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4" fontId="17" fillId="2" borderId="14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center"/>
    </xf>
    <xf numFmtId="10" fontId="7" fillId="6" borderId="1" xfId="0" applyNumberFormat="1" applyFont="1" applyFill="1" applyBorder="1" applyAlignment="1">
      <alignment vertical="center" wrapText="1"/>
    </xf>
    <xf numFmtId="49" fontId="7" fillId="6" borderId="1" xfId="0" applyNumberFormat="1" applyFont="1" applyFill="1" applyBorder="1" applyAlignment="1">
      <alignment horizontal="right" vertical="center"/>
    </xf>
    <xf numFmtId="10" fontId="7" fillId="6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horizontal="center"/>
    </xf>
    <xf numFmtId="4" fontId="6" fillId="2" borderId="9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8" fillId="2" borderId="9" xfId="0" applyNumberFormat="1" applyFont="1" applyFill="1" applyBorder="1" applyAlignment="1">
      <alignment horizontal="right" vertic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6" borderId="16" xfId="0" applyFont="1" applyFill="1" applyBorder="1" applyAlignment="1">
      <alignment horizontal="left" vertical="center" wrapText="1"/>
    </xf>
    <xf numFmtId="0" fontId="7" fillId="6" borderId="1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5" fillId="5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F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49"/>
  <sheetViews>
    <sheetView tabSelected="1" workbookViewId="0">
      <selection activeCell="B9" sqref="B9"/>
    </sheetView>
  </sheetViews>
  <sheetFormatPr defaultColWidth="9.125" defaultRowHeight="12.75"/>
  <cols>
    <col min="1" max="1" width="4.625" style="7" customWidth="1"/>
    <col min="2" max="2" width="54.25" style="8" customWidth="1"/>
    <col min="3" max="3" width="13.375" style="7" customWidth="1"/>
    <col min="4" max="4" width="14" style="59" customWidth="1"/>
    <col min="5" max="5" width="14.125" style="50" customWidth="1"/>
    <col min="6" max="16384" width="9.125" style="8"/>
  </cols>
  <sheetData>
    <row r="2" spans="1:4" ht="15.75">
      <c r="B2" s="21" t="s">
        <v>135</v>
      </c>
    </row>
    <row r="5" spans="1:4" ht="28.5">
      <c r="A5" s="20" t="s">
        <v>0</v>
      </c>
      <c r="B5" s="169" t="s">
        <v>1</v>
      </c>
      <c r="C5" s="169"/>
      <c r="D5" s="10"/>
    </row>
    <row r="6" spans="1:4" ht="14.25">
      <c r="A6" s="3" t="s">
        <v>136</v>
      </c>
      <c r="B6" s="170" t="s">
        <v>137</v>
      </c>
      <c r="C6" s="171"/>
      <c r="D6" s="172"/>
    </row>
    <row r="7" spans="1:4" ht="15.75" customHeight="1">
      <c r="A7" s="154">
        <v>1</v>
      </c>
      <c r="B7" s="156" t="s">
        <v>138</v>
      </c>
      <c r="C7" s="158" t="s">
        <v>186</v>
      </c>
      <c r="D7" s="160" t="s">
        <v>183</v>
      </c>
    </row>
    <row r="8" spans="1:4" ht="39" customHeight="1">
      <c r="A8" s="155"/>
      <c r="B8" s="157"/>
      <c r="C8" s="159"/>
      <c r="D8" s="160"/>
    </row>
    <row r="9" spans="1:4" ht="14.25">
      <c r="A9" s="26">
        <v>1</v>
      </c>
      <c r="B9" s="4" t="s">
        <v>3</v>
      </c>
      <c r="C9" s="100">
        <v>38</v>
      </c>
      <c r="D9" s="10">
        <v>38</v>
      </c>
    </row>
    <row r="10" spans="1:4" ht="14.25">
      <c r="A10" s="26">
        <v>2</v>
      </c>
      <c r="B10" s="4" t="s">
        <v>4</v>
      </c>
      <c r="C10" s="99">
        <v>22</v>
      </c>
      <c r="D10" s="10">
        <v>5</v>
      </c>
    </row>
    <row r="11" spans="1:4" ht="14.25">
      <c r="A11" s="26">
        <v>3</v>
      </c>
      <c r="B11" s="4" t="s">
        <v>5</v>
      </c>
      <c r="C11" s="101">
        <v>38</v>
      </c>
      <c r="D11" s="10">
        <v>38</v>
      </c>
    </row>
    <row r="12" spans="1:4" ht="14.25">
      <c r="A12" s="26">
        <v>4</v>
      </c>
      <c r="B12" s="4" t="s">
        <v>6</v>
      </c>
      <c r="C12" s="99">
        <v>6</v>
      </c>
      <c r="D12" s="10">
        <v>6</v>
      </c>
    </row>
    <row r="13" spans="1:4" ht="14.25">
      <c r="A13" s="26">
        <v>5</v>
      </c>
      <c r="B13" s="4" t="s">
        <v>7</v>
      </c>
      <c r="C13" s="102">
        <v>6</v>
      </c>
      <c r="D13" s="10">
        <v>6</v>
      </c>
    </row>
    <row r="14" spans="1:4" ht="14.25">
      <c r="A14" s="26">
        <v>6</v>
      </c>
      <c r="B14" s="4" t="s">
        <v>8</v>
      </c>
      <c r="C14" s="103">
        <v>67</v>
      </c>
      <c r="D14" s="10">
        <v>36</v>
      </c>
    </row>
    <row r="15" spans="1:4" ht="14.25">
      <c r="A15" s="26">
        <v>7</v>
      </c>
      <c r="B15" s="4" t="s">
        <v>185</v>
      </c>
      <c r="C15" s="104">
        <v>8</v>
      </c>
      <c r="D15" s="10">
        <v>0</v>
      </c>
    </row>
    <row r="16" spans="1:4" ht="14.25">
      <c r="A16" s="26">
        <v>8</v>
      </c>
      <c r="B16" s="4" t="s">
        <v>184</v>
      </c>
      <c r="C16" s="104">
        <v>5</v>
      </c>
      <c r="D16" s="10">
        <v>0</v>
      </c>
    </row>
    <row r="17" spans="1:4" ht="14.25">
      <c r="A17" s="26">
        <v>9</v>
      </c>
      <c r="B17" s="4" t="s">
        <v>10</v>
      </c>
      <c r="C17" s="104">
        <v>65</v>
      </c>
      <c r="D17" s="10">
        <v>65</v>
      </c>
    </row>
    <row r="18" spans="1:4" ht="14.25">
      <c r="A18" s="26">
        <v>10</v>
      </c>
      <c r="B18" s="4" t="s">
        <v>11</v>
      </c>
      <c r="C18" s="99">
        <v>5</v>
      </c>
      <c r="D18" s="10">
        <v>5</v>
      </c>
    </row>
    <row r="19" spans="1:4" ht="14.25">
      <c r="A19" s="26">
        <v>11</v>
      </c>
      <c r="B19" s="4" t="s">
        <v>12</v>
      </c>
      <c r="C19" s="99">
        <v>25</v>
      </c>
      <c r="D19" s="10">
        <v>25</v>
      </c>
    </row>
    <row r="20" spans="1:4" ht="14.25">
      <c r="A20" s="26">
        <v>12</v>
      </c>
      <c r="B20" s="4" t="s">
        <v>13</v>
      </c>
      <c r="C20" s="99">
        <v>15</v>
      </c>
      <c r="D20" s="10">
        <v>10</v>
      </c>
    </row>
    <row r="21" spans="1:4" ht="14.25">
      <c r="A21" s="26">
        <v>13</v>
      </c>
      <c r="B21" s="4" t="s">
        <v>14</v>
      </c>
      <c r="C21" s="99">
        <v>10</v>
      </c>
      <c r="D21" s="10">
        <v>10</v>
      </c>
    </row>
    <row r="22" spans="1:4" ht="14.25">
      <c r="A22" s="26">
        <v>14</v>
      </c>
      <c r="B22" s="4" t="s">
        <v>15</v>
      </c>
      <c r="C22" s="99">
        <v>5</v>
      </c>
      <c r="D22" s="10">
        <v>5</v>
      </c>
    </row>
    <row r="23" spans="1:4" ht="14.25">
      <c r="A23" s="26">
        <v>15</v>
      </c>
      <c r="B23" s="4" t="s">
        <v>16</v>
      </c>
      <c r="C23" s="99">
        <v>18</v>
      </c>
      <c r="D23" s="10">
        <v>18</v>
      </c>
    </row>
    <row r="24" spans="1:4" ht="14.25">
      <c r="A24" s="26">
        <v>16</v>
      </c>
      <c r="B24" s="4" t="s">
        <v>17</v>
      </c>
      <c r="C24" s="99">
        <v>23</v>
      </c>
      <c r="D24" s="10">
        <v>18</v>
      </c>
    </row>
    <row r="25" spans="1:4" ht="14.25">
      <c r="A25" s="26">
        <v>17</v>
      </c>
      <c r="B25" s="4" t="s">
        <v>18</v>
      </c>
      <c r="C25" s="99">
        <v>2</v>
      </c>
      <c r="D25" s="10">
        <v>2</v>
      </c>
    </row>
    <row r="26" spans="1:4" ht="14.25">
      <c r="A26" s="26">
        <v>18</v>
      </c>
      <c r="B26" s="4" t="s">
        <v>19</v>
      </c>
      <c r="C26" s="99">
        <v>25</v>
      </c>
      <c r="D26" s="10">
        <v>25</v>
      </c>
    </row>
    <row r="27" spans="1:4" ht="14.25">
      <c r="A27" s="26">
        <v>19</v>
      </c>
      <c r="B27" s="4" t="s">
        <v>20</v>
      </c>
      <c r="C27" s="99">
        <v>60</v>
      </c>
      <c r="D27" s="10">
        <v>55</v>
      </c>
    </row>
    <row r="28" spans="1:4" ht="14.25">
      <c r="A28" s="26">
        <v>20</v>
      </c>
      <c r="B28" s="4" t="s">
        <v>21</v>
      </c>
      <c r="C28" s="99">
        <v>10</v>
      </c>
      <c r="D28" s="10">
        <v>10</v>
      </c>
    </row>
    <row r="29" spans="1:4" ht="14.25">
      <c r="A29" s="26">
        <v>21</v>
      </c>
      <c r="B29" s="4" t="s">
        <v>22</v>
      </c>
      <c r="C29" s="99">
        <v>5</v>
      </c>
      <c r="D29" s="10">
        <v>5</v>
      </c>
    </row>
    <row r="30" spans="1:4" ht="14.25">
      <c r="A30" s="26">
        <v>22</v>
      </c>
      <c r="B30" s="4" t="s">
        <v>23</v>
      </c>
      <c r="C30" s="99">
        <v>25</v>
      </c>
      <c r="D30" s="10">
        <v>20</v>
      </c>
    </row>
    <row r="31" spans="1:4" ht="14.25">
      <c r="A31" s="26">
        <v>23</v>
      </c>
      <c r="B31" s="4" t="s">
        <v>24</v>
      </c>
      <c r="C31" s="99">
        <v>4</v>
      </c>
      <c r="D31" s="10">
        <v>2</v>
      </c>
    </row>
    <row r="32" spans="1:4" ht="14.25">
      <c r="A32" s="26">
        <v>24</v>
      </c>
      <c r="B32" s="4" t="s">
        <v>25</v>
      </c>
      <c r="C32" s="99">
        <v>20</v>
      </c>
      <c r="D32" s="10">
        <v>20</v>
      </c>
    </row>
    <row r="33" spans="1:4" ht="14.25">
      <c r="A33" s="26">
        <v>25</v>
      </c>
      <c r="B33" s="4" t="s">
        <v>26</v>
      </c>
      <c r="C33" s="105">
        <v>10</v>
      </c>
      <c r="D33" s="10">
        <v>10</v>
      </c>
    </row>
    <row r="34" spans="1:4" ht="14.25">
      <c r="A34" s="26">
        <v>26</v>
      </c>
      <c r="B34" s="4" t="s">
        <v>27</v>
      </c>
      <c r="C34" s="105">
        <v>10</v>
      </c>
      <c r="D34" s="10">
        <v>10</v>
      </c>
    </row>
    <row r="35" spans="1:4" ht="14.25">
      <c r="A35" s="26">
        <v>27</v>
      </c>
      <c r="B35" s="4" t="s">
        <v>28</v>
      </c>
      <c r="C35" s="99">
        <v>45</v>
      </c>
      <c r="D35" s="10">
        <v>45</v>
      </c>
    </row>
    <row r="36" spans="1:4" ht="14.25">
      <c r="A36" s="26">
        <v>28</v>
      </c>
      <c r="B36" s="4" t="s">
        <v>29</v>
      </c>
      <c r="C36" s="99">
        <v>5</v>
      </c>
      <c r="D36" s="10">
        <v>5</v>
      </c>
    </row>
    <row r="37" spans="1:4" ht="14.25">
      <c r="A37" s="26">
        <v>29</v>
      </c>
      <c r="B37" s="4" t="s">
        <v>30</v>
      </c>
      <c r="C37" s="100">
        <v>10</v>
      </c>
      <c r="D37" s="10">
        <v>10</v>
      </c>
    </row>
    <row r="38" spans="1:4" ht="14.25">
      <c r="A38" s="26">
        <v>30</v>
      </c>
      <c r="B38" s="4" t="s">
        <v>31</v>
      </c>
      <c r="C38" s="99">
        <v>15</v>
      </c>
      <c r="D38" s="10">
        <v>15</v>
      </c>
    </row>
    <row r="39" spans="1:4" ht="14.25">
      <c r="A39" s="26">
        <v>31</v>
      </c>
      <c r="B39" s="4" t="s">
        <v>32</v>
      </c>
      <c r="C39" s="99">
        <v>50</v>
      </c>
      <c r="D39" s="10">
        <v>40</v>
      </c>
    </row>
    <row r="40" spans="1:4" ht="14.25">
      <c r="A40" s="26">
        <v>32</v>
      </c>
      <c r="B40" s="4" t="s">
        <v>33</v>
      </c>
      <c r="C40" s="99">
        <v>50</v>
      </c>
      <c r="D40" s="10">
        <v>40</v>
      </c>
    </row>
    <row r="41" spans="1:4" ht="14.25">
      <c r="A41" s="26">
        <v>33</v>
      </c>
      <c r="B41" s="4" t="s">
        <v>34</v>
      </c>
      <c r="C41" s="99">
        <v>20</v>
      </c>
      <c r="D41" s="10">
        <v>15</v>
      </c>
    </row>
    <row r="42" spans="1:4" ht="14.25">
      <c r="A42" s="26">
        <v>34</v>
      </c>
      <c r="B42" s="4" t="s">
        <v>35</v>
      </c>
      <c r="C42" s="99">
        <v>5</v>
      </c>
      <c r="D42" s="10">
        <v>5</v>
      </c>
    </row>
    <row r="43" spans="1:4" ht="14.25">
      <c r="A43" s="26">
        <v>35</v>
      </c>
      <c r="B43" s="4" t="s">
        <v>36</v>
      </c>
      <c r="C43" s="100">
        <v>10</v>
      </c>
      <c r="D43" s="10">
        <v>10</v>
      </c>
    </row>
    <row r="44" spans="1:4" ht="14.25">
      <c r="A44" s="26">
        <v>36</v>
      </c>
      <c r="B44" s="4" t="s">
        <v>37</v>
      </c>
      <c r="C44" s="99">
        <v>23</v>
      </c>
      <c r="D44" s="10">
        <v>5</v>
      </c>
    </row>
    <row r="45" spans="1:4" ht="14.25">
      <c r="A45" s="26">
        <v>37</v>
      </c>
      <c r="B45" s="4" t="s">
        <v>38</v>
      </c>
      <c r="C45" s="99">
        <v>2</v>
      </c>
      <c r="D45" s="10">
        <v>0</v>
      </c>
    </row>
    <row r="46" spans="1:4" ht="14.25">
      <c r="A46" s="26">
        <v>38</v>
      </c>
      <c r="B46" s="4" t="s">
        <v>39</v>
      </c>
      <c r="C46" s="99">
        <v>45</v>
      </c>
      <c r="D46" s="10">
        <v>40</v>
      </c>
    </row>
    <row r="47" spans="1:4" ht="14.25">
      <c r="A47" s="26">
        <v>39</v>
      </c>
      <c r="B47" s="4" t="s">
        <v>40</v>
      </c>
      <c r="C47" s="100">
        <v>35</v>
      </c>
      <c r="D47" s="10">
        <v>35</v>
      </c>
    </row>
    <row r="48" spans="1:4" ht="14.25">
      <c r="A48" s="26">
        <v>40</v>
      </c>
      <c r="B48" s="4" t="s">
        <v>41</v>
      </c>
      <c r="C48" s="100">
        <v>50</v>
      </c>
      <c r="D48" s="10">
        <v>50</v>
      </c>
    </row>
    <row r="49" spans="1:5" ht="14.25">
      <c r="A49" s="26">
        <v>41</v>
      </c>
      <c r="B49" s="4" t="s">
        <v>42</v>
      </c>
      <c r="C49" s="100">
        <v>10</v>
      </c>
      <c r="D49" s="10">
        <v>10</v>
      </c>
    </row>
    <row r="50" spans="1:5" ht="14.25">
      <c r="A50" s="26">
        <v>42</v>
      </c>
      <c r="B50" s="4" t="s">
        <v>43</v>
      </c>
      <c r="C50" s="100">
        <v>39</v>
      </c>
      <c r="D50" s="10">
        <v>39</v>
      </c>
    </row>
    <row r="51" spans="1:5" ht="14.25">
      <c r="A51" s="26">
        <v>43</v>
      </c>
      <c r="B51" s="4" t="s">
        <v>44</v>
      </c>
      <c r="C51" s="100">
        <v>30</v>
      </c>
      <c r="D51" s="10">
        <v>30</v>
      </c>
    </row>
    <row r="52" spans="1:5" ht="14.25">
      <c r="A52" s="26">
        <v>44</v>
      </c>
      <c r="B52" s="4" t="s">
        <v>45</v>
      </c>
      <c r="C52" s="100">
        <v>5</v>
      </c>
      <c r="D52" s="10">
        <v>5</v>
      </c>
    </row>
    <row r="53" spans="1:5" ht="14.25">
      <c r="A53" s="26">
        <v>45</v>
      </c>
      <c r="B53" s="4" t="s">
        <v>46</v>
      </c>
      <c r="C53" s="100">
        <v>10</v>
      </c>
      <c r="D53" s="10">
        <v>10</v>
      </c>
    </row>
    <row r="54" spans="1:5" ht="14.25">
      <c r="A54" s="26">
        <v>46</v>
      </c>
      <c r="B54" s="4" t="s">
        <v>47</v>
      </c>
      <c r="C54" s="100">
        <v>65</v>
      </c>
      <c r="D54" s="10">
        <v>65</v>
      </c>
    </row>
    <row r="55" spans="1:5" ht="14.25">
      <c r="A55" s="26">
        <v>47</v>
      </c>
      <c r="B55" s="4" t="s">
        <v>48</v>
      </c>
      <c r="C55" s="100">
        <v>10</v>
      </c>
      <c r="D55" s="10">
        <v>10</v>
      </c>
    </row>
    <row r="56" spans="1:5" ht="14.25">
      <c r="A56" s="26">
        <v>48</v>
      </c>
      <c r="B56" s="4" t="s">
        <v>49</v>
      </c>
      <c r="C56" s="100">
        <v>50</v>
      </c>
      <c r="D56" s="10">
        <v>50</v>
      </c>
    </row>
    <row r="57" spans="1:5" ht="14.25">
      <c r="A57" s="26">
        <v>49</v>
      </c>
      <c r="B57" s="4" t="s">
        <v>50</v>
      </c>
      <c r="C57" s="100">
        <v>15</v>
      </c>
      <c r="D57" s="10">
        <v>15</v>
      </c>
    </row>
    <row r="58" spans="1:5" ht="14.25">
      <c r="A58" s="26">
        <v>50</v>
      </c>
      <c r="B58" s="4" t="s">
        <v>51</v>
      </c>
      <c r="C58" s="100">
        <v>25</v>
      </c>
      <c r="D58" s="10">
        <v>25</v>
      </c>
    </row>
    <row r="59" spans="1:5" ht="14.25">
      <c r="A59" s="26">
        <v>51</v>
      </c>
      <c r="B59" s="12" t="s">
        <v>52</v>
      </c>
      <c r="C59" s="100">
        <f>SUM(C9:C58)</f>
        <v>1151</v>
      </c>
      <c r="D59" s="10">
        <f>SUM(D9:D58)</f>
        <v>1018</v>
      </c>
    </row>
    <row r="60" spans="1:5" ht="15.75">
      <c r="A60" s="27">
        <v>2</v>
      </c>
      <c r="B60" s="31" t="s">
        <v>139</v>
      </c>
      <c r="C60" s="106">
        <v>13</v>
      </c>
      <c r="D60" s="30"/>
    </row>
    <row r="61" spans="1:5" ht="15.75">
      <c r="A61" s="2">
        <v>1</v>
      </c>
      <c r="B61" s="25" t="s">
        <v>141</v>
      </c>
      <c r="C61" s="107">
        <v>7</v>
      </c>
    </row>
    <row r="62" spans="1:5" ht="15.75">
      <c r="A62" s="131">
        <v>2</v>
      </c>
      <c r="B62" s="132" t="s">
        <v>142</v>
      </c>
      <c r="C62" s="108">
        <v>6</v>
      </c>
    </row>
    <row r="63" spans="1:5" ht="18.75" customHeight="1">
      <c r="A63" s="29">
        <v>3</v>
      </c>
      <c r="B63" s="173" t="s">
        <v>140</v>
      </c>
      <c r="C63" s="173"/>
      <c r="D63" s="173"/>
      <c r="E63" s="173"/>
    </row>
    <row r="64" spans="1:5" ht="29.25" customHeight="1">
      <c r="A64" s="126" t="s">
        <v>0</v>
      </c>
      <c r="B64" s="127" t="s">
        <v>189</v>
      </c>
      <c r="C64" s="129" t="s">
        <v>174</v>
      </c>
      <c r="D64" s="11" t="s">
        <v>178</v>
      </c>
      <c r="E64" s="130" t="s">
        <v>179</v>
      </c>
    </row>
    <row r="65" spans="1:5">
      <c r="A65" s="11">
        <v>1</v>
      </c>
      <c r="B65" s="4" t="s">
        <v>3</v>
      </c>
      <c r="C65" s="47">
        <v>0</v>
      </c>
      <c r="D65" s="72">
        <v>0</v>
      </c>
      <c r="E65" s="73">
        <v>0</v>
      </c>
    </row>
    <row r="66" spans="1:5">
      <c r="A66" s="11">
        <v>2</v>
      </c>
      <c r="B66" s="4" t="s">
        <v>4</v>
      </c>
      <c r="C66" s="48">
        <v>49</v>
      </c>
      <c r="D66" s="70">
        <v>69.2</v>
      </c>
      <c r="E66" s="71">
        <v>19</v>
      </c>
    </row>
    <row r="67" spans="1:5">
      <c r="A67" s="11">
        <v>3</v>
      </c>
      <c r="B67" s="4" t="s">
        <v>5</v>
      </c>
      <c r="C67" s="48">
        <v>1479</v>
      </c>
      <c r="D67" s="70">
        <v>171.63157894736841</v>
      </c>
      <c r="E67" s="71">
        <v>47.022350396539288</v>
      </c>
    </row>
    <row r="68" spans="1:5">
      <c r="A68" s="11">
        <v>4</v>
      </c>
      <c r="B68" s="4" t="s">
        <v>6</v>
      </c>
      <c r="C68" s="48">
        <v>0</v>
      </c>
      <c r="D68" s="70">
        <v>0</v>
      </c>
      <c r="E68" s="71">
        <v>0</v>
      </c>
    </row>
    <row r="69" spans="1:5">
      <c r="A69" s="11">
        <v>5</v>
      </c>
      <c r="B69" s="4" t="s">
        <v>7</v>
      </c>
      <c r="C69" s="48">
        <v>150</v>
      </c>
      <c r="D69" s="70">
        <v>78.166666666666671</v>
      </c>
      <c r="E69" s="71">
        <v>21.415525114155251</v>
      </c>
    </row>
    <row r="70" spans="1:5">
      <c r="A70" s="11">
        <v>6</v>
      </c>
      <c r="B70" s="4" t="s">
        <v>8</v>
      </c>
      <c r="C70" s="48">
        <v>1625</v>
      </c>
      <c r="D70" s="70">
        <v>209.86274509803923</v>
      </c>
      <c r="E70" s="71">
        <v>57.496642492613489</v>
      </c>
    </row>
    <row r="71" spans="1:5">
      <c r="A71" s="11">
        <v>7</v>
      </c>
      <c r="B71" s="4" t="s">
        <v>9</v>
      </c>
      <c r="C71" s="48">
        <v>0</v>
      </c>
      <c r="D71" s="70">
        <v>0</v>
      </c>
      <c r="E71" s="71" t="e">
        <v>#DIV/0!</v>
      </c>
    </row>
    <row r="72" spans="1:5">
      <c r="A72" s="11">
        <v>8</v>
      </c>
      <c r="B72" s="4" t="s">
        <v>10</v>
      </c>
      <c r="C72" s="48">
        <v>1950</v>
      </c>
      <c r="D72" s="70">
        <v>185.12307692307692</v>
      </c>
      <c r="E72" s="71">
        <v>50.718651211801891</v>
      </c>
    </row>
    <row r="73" spans="1:5">
      <c r="A73" s="11">
        <v>9</v>
      </c>
      <c r="B73" s="4" t="s">
        <v>11</v>
      </c>
      <c r="C73" s="48">
        <v>55</v>
      </c>
      <c r="D73" s="70">
        <v>68.2</v>
      </c>
      <c r="E73" s="71">
        <v>18.684931506849313</v>
      </c>
    </row>
    <row r="74" spans="1:5">
      <c r="A74" s="11">
        <v>10</v>
      </c>
      <c r="B74" s="4" t="s">
        <v>12</v>
      </c>
      <c r="C74" s="48">
        <v>576</v>
      </c>
      <c r="D74" s="70">
        <v>82.28</v>
      </c>
      <c r="E74" s="71">
        <v>22.542465753424658</v>
      </c>
    </row>
    <row r="75" spans="1:5">
      <c r="A75" s="11">
        <v>11</v>
      </c>
      <c r="B75" s="4" t="s">
        <v>13</v>
      </c>
      <c r="C75" s="48">
        <v>518</v>
      </c>
      <c r="D75" s="70">
        <v>291.3</v>
      </c>
      <c r="E75" s="71">
        <v>79.808219178082197</v>
      </c>
    </row>
    <row r="76" spans="1:5">
      <c r="A76" s="11">
        <v>12</v>
      </c>
      <c r="B76" s="4" t="s">
        <v>14</v>
      </c>
      <c r="C76" s="48">
        <v>100</v>
      </c>
      <c r="D76" s="70">
        <v>176.2</v>
      </c>
      <c r="E76" s="71">
        <v>48.273972602739725</v>
      </c>
    </row>
    <row r="77" spans="1:5">
      <c r="A77" s="11">
        <v>13</v>
      </c>
      <c r="B77" s="4" t="s">
        <v>15</v>
      </c>
      <c r="C77" s="48">
        <v>344</v>
      </c>
      <c r="D77" s="70">
        <v>354.4</v>
      </c>
      <c r="E77" s="71">
        <v>97.095890410958901</v>
      </c>
    </row>
    <row r="78" spans="1:5">
      <c r="A78" s="11">
        <v>14</v>
      </c>
      <c r="B78" s="4" t="s">
        <v>16</v>
      </c>
      <c r="C78" s="48">
        <v>477</v>
      </c>
      <c r="D78" s="70">
        <v>192.8</v>
      </c>
      <c r="E78" s="71">
        <v>52.821917808219176</v>
      </c>
    </row>
    <row r="79" spans="1:5">
      <c r="A79" s="11">
        <v>15</v>
      </c>
      <c r="B79" s="4" t="s">
        <v>17</v>
      </c>
      <c r="C79" s="48">
        <v>538</v>
      </c>
      <c r="D79" s="70">
        <v>131.77777777777777</v>
      </c>
      <c r="E79" s="71">
        <v>36.103500761035008</v>
      </c>
    </row>
    <row r="80" spans="1:5">
      <c r="A80" s="11">
        <v>16</v>
      </c>
      <c r="B80" s="4" t="s">
        <v>18</v>
      </c>
      <c r="C80" s="48">
        <v>145</v>
      </c>
      <c r="D80" s="70">
        <v>157</v>
      </c>
      <c r="E80" s="71">
        <v>43.013698630136986</v>
      </c>
    </row>
    <row r="81" spans="1:5">
      <c r="A81" s="11">
        <v>17</v>
      </c>
      <c r="B81" s="4" t="s">
        <v>19</v>
      </c>
      <c r="C81" s="48">
        <v>1533</v>
      </c>
      <c r="D81" s="70">
        <v>255.07999999999996</v>
      </c>
      <c r="E81" s="71">
        <v>69.884931506849298</v>
      </c>
    </row>
    <row r="82" spans="1:5">
      <c r="A82" s="11">
        <v>18</v>
      </c>
      <c r="B82" s="4" t="s">
        <v>20</v>
      </c>
      <c r="C82" s="48">
        <v>1933</v>
      </c>
      <c r="D82" s="70">
        <v>191.29090909090908</v>
      </c>
      <c r="E82" s="71">
        <v>52.408468244084681</v>
      </c>
    </row>
    <row r="83" spans="1:5">
      <c r="A83" s="11">
        <v>19</v>
      </c>
      <c r="B83" s="4" t="s">
        <v>21</v>
      </c>
      <c r="C83" s="48">
        <v>546</v>
      </c>
      <c r="D83" s="70">
        <v>285.39999999999998</v>
      </c>
      <c r="E83" s="71">
        <v>78.191780821917803</v>
      </c>
    </row>
    <row r="84" spans="1:5">
      <c r="A84" s="11">
        <v>20</v>
      </c>
      <c r="B84" s="4" t="s">
        <v>22</v>
      </c>
      <c r="C84" s="48">
        <v>265</v>
      </c>
      <c r="D84" s="70">
        <v>172.6</v>
      </c>
      <c r="E84" s="71">
        <v>47.287671232876711</v>
      </c>
    </row>
    <row r="85" spans="1:5">
      <c r="A85" s="11">
        <v>21</v>
      </c>
      <c r="B85" s="4" t="s">
        <v>23</v>
      </c>
      <c r="C85" s="48">
        <v>659</v>
      </c>
      <c r="D85" s="70">
        <v>231.35</v>
      </c>
      <c r="E85" s="71">
        <v>63.38356164383562</v>
      </c>
    </row>
    <row r="86" spans="1:5">
      <c r="A86" s="11">
        <v>22</v>
      </c>
      <c r="B86" s="4" t="s">
        <v>24</v>
      </c>
      <c r="C86" s="48">
        <v>1</v>
      </c>
      <c r="D86" s="70">
        <v>1</v>
      </c>
      <c r="E86" s="71">
        <v>0.27397260273972601</v>
      </c>
    </row>
    <row r="87" spans="1:5">
      <c r="A87" s="11">
        <v>23</v>
      </c>
      <c r="B87" s="4" t="s">
        <v>25</v>
      </c>
      <c r="C87" s="48">
        <v>926</v>
      </c>
      <c r="D87" s="70">
        <v>210.25</v>
      </c>
      <c r="E87" s="71">
        <v>57.602739726027394</v>
      </c>
    </row>
    <row r="88" spans="1:5">
      <c r="A88" s="11">
        <v>24</v>
      </c>
      <c r="B88" s="4" t="s">
        <v>26</v>
      </c>
      <c r="C88" s="48">
        <v>0</v>
      </c>
      <c r="D88" s="70">
        <v>0</v>
      </c>
      <c r="E88" s="71">
        <v>0</v>
      </c>
    </row>
    <row r="89" spans="1:5">
      <c r="A89" s="11">
        <v>25</v>
      </c>
      <c r="B89" s="4" t="s">
        <v>27</v>
      </c>
      <c r="C89" s="48">
        <v>131</v>
      </c>
      <c r="D89" s="70">
        <v>191.6</v>
      </c>
      <c r="E89" s="71">
        <v>52.493150684931507</v>
      </c>
    </row>
    <row r="90" spans="1:5">
      <c r="A90" s="11">
        <v>26</v>
      </c>
      <c r="B90" s="4" t="s">
        <v>28</v>
      </c>
      <c r="C90" s="48">
        <v>1761</v>
      </c>
      <c r="D90" s="70">
        <v>253.375</v>
      </c>
      <c r="E90" s="71">
        <v>69.417808219178085</v>
      </c>
    </row>
    <row r="91" spans="1:5">
      <c r="A91" s="11">
        <v>27</v>
      </c>
      <c r="B91" s="4" t="s">
        <v>29</v>
      </c>
      <c r="C91" s="48">
        <v>120</v>
      </c>
      <c r="D91" s="70">
        <v>323.39999999999998</v>
      </c>
      <c r="E91" s="71">
        <v>88.602739726027394</v>
      </c>
    </row>
    <row r="92" spans="1:5">
      <c r="A92" s="11">
        <v>28</v>
      </c>
      <c r="B92" s="4" t="s">
        <v>30</v>
      </c>
      <c r="C92" s="48">
        <v>0</v>
      </c>
      <c r="D92" s="70">
        <v>0</v>
      </c>
      <c r="E92" s="71">
        <v>0</v>
      </c>
    </row>
    <row r="93" spans="1:5">
      <c r="A93" s="11">
        <v>29</v>
      </c>
      <c r="B93" s="4" t="s">
        <v>31</v>
      </c>
      <c r="C93" s="48">
        <v>320</v>
      </c>
      <c r="D93" s="70">
        <v>79.066666666666663</v>
      </c>
      <c r="E93" s="71">
        <v>21.662100456621001</v>
      </c>
    </row>
    <row r="94" spans="1:5">
      <c r="A94" s="11">
        <v>30</v>
      </c>
      <c r="B94" s="4" t="s">
        <v>32</v>
      </c>
      <c r="C94" s="48">
        <v>1910</v>
      </c>
      <c r="D94" s="70">
        <v>138.42500000000001</v>
      </c>
      <c r="E94" s="71">
        <v>37.924657534246577</v>
      </c>
    </row>
    <row r="95" spans="1:5">
      <c r="A95" s="11">
        <v>31</v>
      </c>
      <c r="B95" s="4" t="s">
        <v>33</v>
      </c>
      <c r="C95" s="48">
        <v>1642</v>
      </c>
      <c r="D95" s="70">
        <v>138.25</v>
      </c>
      <c r="E95" s="71">
        <v>37.876712328767127</v>
      </c>
    </row>
    <row r="96" spans="1:5">
      <c r="A96" s="11">
        <v>32</v>
      </c>
      <c r="B96" s="4" t="s">
        <v>34</v>
      </c>
      <c r="C96" s="48">
        <v>663</v>
      </c>
      <c r="D96" s="70">
        <v>156.31578947368422</v>
      </c>
      <c r="E96" s="71">
        <v>42.826243691420331</v>
      </c>
    </row>
    <row r="97" spans="1:5">
      <c r="A97" s="11">
        <v>33</v>
      </c>
      <c r="B97" s="4" t="s">
        <v>35</v>
      </c>
      <c r="C97" s="48">
        <v>92</v>
      </c>
      <c r="D97" s="70">
        <v>66</v>
      </c>
      <c r="E97" s="71">
        <v>18.082191780821919</v>
      </c>
    </row>
    <row r="98" spans="1:5">
      <c r="A98" s="11">
        <v>34</v>
      </c>
      <c r="B98" s="4" t="s">
        <v>36</v>
      </c>
      <c r="C98" s="48">
        <v>422</v>
      </c>
      <c r="D98" s="70">
        <v>221.6</v>
      </c>
      <c r="E98" s="71">
        <v>60.712328767123289</v>
      </c>
    </row>
    <row r="99" spans="1:5">
      <c r="A99" s="11">
        <v>35</v>
      </c>
      <c r="B99" s="4" t="s">
        <v>37</v>
      </c>
      <c r="C99" s="48">
        <v>184</v>
      </c>
      <c r="D99" s="70">
        <v>31.45</v>
      </c>
      <c r="E99" s="71">
        <v>8.6164383561643838</v>
      </c>
    </row>
    <row r="100" spans="1:5">
      <c r="A100" s="11">
        <v>36</v>
      </c>
      <c r="B100" s="4" t="s">
        <v>38</v>
      </c>
      <c r="C100" s="48">
        <v>6</v>
      </c>
      <c r="D100" s="70">
        <v>9.5</v>
      </c>
      <c r="E100" s="71">
        <v>2.6027397260273974</v>
      </c>
    </row>
    <row r="101" spans="1:5">
      <c r="A101" s="11">
        <v>37</v>
      </c>
      <c r="B101" s="4" t="s">
        <v>39</v>
      </c>
      <c r="C101" s="48">
        <v>1827</v>
      </c>
      <c r="D101" s="70">
        <v>202.27500000000003</v>
      </c>
      <c r="E101" s="71">
        <v>55.417808219178092</v>
      </c>
    </row>
    <row r="102" spans="1:5">
      <c r="A102" s="11">
        <v>38</v>
      </c>
      <c r="B102" s="4" t="s">
        <v>40</v>
      </c>
      <c r="C102" s="48">
        <v>1416</v>
      </c>
      <c r="D102" s="70">
        <v>228.8</v>
      </c>
      <c r="E102" s="71">
        <v>62.684931506849317</v>
      </c>
    </row>
    <row r="103" spans="1:5">
      <c r="A103" s="11">
        <v>39</v>
      </c>
      <c r="B103" s="4" t="s">
        <v>41</v>
      </c>
      <c r="C103" s="48">
        <v>2273</v>
      </c>
      <c r="D103" s="70">
        <v>187.14</v>
      </c>
      <c r="E103" s="71">
        <v>51.271232876712325</v>
      </c>
    </row>
    <row r="104" spans="1:5">
      <c r="A104" s="11">
        <v>40</v>
      </c>
      <c r="B104" s="4" t="s">
        <v>42</v>
      </c>
      <c r="C104" s="48">
        <v>0</v>
      </c>
      <c r="D104" s="70">
        <v>0</v>
      </c>
      <c r="E104" s="71">
        <v>0</v>
      </c>
    </row>
    <row r="105" spans="1:5">
      <c r="A105" s="11">
        <v>41</v>
      </c>
      <c r="B105" s="4" t="s">
        <v>43</v>
      </c>
      <c r="C105" s="48">
        <v>1850</v>
      </c>
      <c r="D105" s="70">
        <v>287.84615384615387</v>
      </c>
      <c r="E105" s="71">
        <v>78.861959957850374</v>
      </c>
    </row>
    <row r="106" spans="1:5">
      <c r="A106" s="11">
        <v>42</v>
      </c>
      <c r="B106" s="4" t="s">
        <v>44</v>
      </c>
      <c r="C106" s="48">
        <v>198</v>
      </c>
      <c r="D106" s="70">
        <v>189.76666666666668</v>
      </c>
      <c r="E106" s="71">
        <v>51.990867579908681</v>
      </c>
    </row>
    <row r="107" spans="1:5">
      <c r="A107" s="11">
        <v>43</v>
      </c>
      <c r="B107" s="4" t="s">
        <v>45</v>
      </c>
      <c r="C107" s="48">
        <v>1</v>
      </c>
      <c r="D107" s="70">
        <v>1.8</v>
      </c>
      <c r="E107" s="71">
        <v>0.49315068493150682</v>
      </c>
    </row>
    <row r="108" spans="1:5">
      <c r="A108" s="11">
        <v>44</v>
      </c>
      <c r="B108" s="4" t="s">
        <v>46</v>
      </c>
      <c r="C108" s="48">
        <v>93</v>
      </c>
      <c r="D108" s="70">
        <v>101.6</v>
      </c>
      <c r="E108" s="71">
        <v>27.835616438356166</v>
      </c>
    </row>
    <row r="109" spans="1:5">
      <c r="A109" s="11">
        <v>45</v>
      </c>
      <c r="B109" s="4" t="s">
        <v>47</v>
      </c>
      <c r="C109" s="48">
        <v>1641</v>
      </c>
      <c r="D109" s="70">
        <v>174.61538461538461</v>
      </c>
      <c r="E109" s="71">
        <v>47.839831401475237</v>
      </c>
    </row>
    <row r="110" spans="1:5">
      <c r="A110" s="11">
        <v>46</v>
      </c>
      <c r="B110" s="4" t="s">
        <v>48</v>
      </c>
      <c r="C110" s="48">
        <v>101</v>
      </c>
      <c r="D110" s="70">
        <v>489.5</v>
      </c>
      <c r="E110" s="71">
        <v>134.10958904109589</v>
      </c>
    </row>
    <row r="111" spans="1:5">
      <c r="A111" s="11">
        <v>47</v>
      </c>
      <c r="B111" s="4" t="s">
        <v>49</v>
      </c>
      <c r="C111" s="48">
        <v>677</v>
      </c>
      <c r="D111" s="70">
        <v>138.80000000000001</v>
      </c>
      <c r="E111" s="71">
        <v>38.027397260273979</v>
      </c>
    </row>
    <row r="112" spans="1:5">
      <c r="A112" s="11">
        <v>48</v>
      </c>
      <c r="B112" s="4" t="s">
        <v>50</v>
      </c>
      <c r="C112" s="48">
        <v>255</v>
      </c>
      <c r="D112" s="70">
        <v>229.4</v>
      </c>
      <c r="E112" s="71">
        <v>62.849315068493148</v>
      </c>
    </row>
    <row r="113" spans="1:5">
      <c r="A113" s="11">
        <v>49</v>
      </c>
      <c r="B113" s="4" t="s">
        <v>51</v>
      </c>
      <c r="C113" s="48">
        <v>1150</v>
      </c>
      <c r="D113" s="70">
        <v>231.92</v>
      </c>
      <c r="E113" s="71">
        <v>63.539726027397258</v>
      </c>
    </row>
    <row r="114" spans="1:5">
      <c r="A114" s="11">
        <v>50</v>
      </c>
      <c r="B114" s="12" t="s">
        <v>52</v>
      </c>
      <c r="C114" s="49">
        <v>32602</v>
      </c>
      <c r="D114" s="85">
        <v>185.89819219790675</v>
      </c>
      <c r="E114" s="86">
        <v>50.931011561070342</v>
      </c>
    </row>
    <row r="115" spans="1:5" ht="14.25">
      <c r="A115" s="3" t="s">
        <v>114</v>
      </c>
      <c r="B115" s="133" t="s">
        <v>54</v>
      </c>
      <c r="C115" s="133"/>
    </row>
    <row r="116" spans="1:5" ht="14.25">
      <c r="A116" s="18" t="s">
        <v>2</v>
      </c>
      <c r="B116" s="109" t="s">
        <v>55</v>
      </c>
      <c r="C116" s="110"/>
    </row>
    <row r="117" spans="1:5">
      <c r="A117" s="11">
        <v>1</v>
      </c>
      <c r="B117" s="4" t="s">
        <v>3</v>
      </c>
      <c r="C117" s="33">
        <v>0</v>
      </c>
    </row>
    <row r="118" spans="1:5">
      <c r="A118" s="11">
        <v>2</v>
      </c>
      <c r="B118" s="4" t="s">
        <v>4</v>
      </c>
      <c r="C118" s="33">
        <v>49</v>
      </c>
    </row>
    <row r="119" spans="1:5">
      <c r="A119" s="11">
        <v>3</v>
      </c>
      <c r="B119" s="4" t="s">
        <v>5</v>
      </c>
      <c r="C119" s="33">
        <v>1479</v>
      </c>
    </row>
    <row r="120" spans="1:5">
      <c r="A120" s="11">
        <v>4</v>
      </c>
      <c r="B120" s="4" t="s">
        <v>6</v>
      </c>
      <c r="C120" s="33">
        <v>0</v>
      </c>
    </row>
    <row r="121" spans="1:5">
      <c r="A121" s="11">
        <v>5</v>
      </c>
      <c r="B121" s="4" t="s">
        <v>7</v>
      </c>
      <c r="C121" s="33">
        <v>150</v>
      </c>
    </row>
    <row r="122" spans="1:5">
      <c r="A122" s="11">
        <v>6</v>
      </c>
      <c r="B122" s="4" t="s">
        <v>8</v>
      </c>
      <c r="C122" s="33">
        <v>1625</v>
      </c>
    </row>
    <row r="123" spans="1:5">
      <c r="A123" s="11">
        <v>7</v>
      </c>
      <c r="B123" s="4" t="s">
        <v>9</v>
      </c>
      <c r="C123" s="33">
        <v>0</v>
      </c>
    </row>
    <row r="124" spans="1:5">
      <c r="A124" s="11">
        <v>8</v>
      </c>
      <c r="B124" s="4" t="s">
        <v>10</v>
      </c>
      <c r="C124" s="33">
        <v>1950</v>
      </c>
    </row>
    <row r="125" spans="1:5">
      <c r="A125" s="11">
        <v>9</v>
      </c>
      <c r="B125" s="4" t="s">
        <v>11</v>
      </c>
      <c r="C125" s="33">
        <v>55</v>
      </c>
    </row>
    <row r="126" spans="1:5">
      <c r="A126" s="11">
        <v>10</v>
      </c>
      <c r="B126" s="4" t="s">
        <v>12</v>
      </c>
      <c r="C126" s="33">
        <v>576</v>
      </c>
    </row>
    <row r="127" spans="1:5">
      <c r="A127" s="11">
        <v>11</v>
      </c>
      <c r="B127" s="4" t="s">
        <v>13</v>
      </c>
      <c r="C127" s="33">
        <v>518</v>
      </c>
    </row>
    <row r="128" spans="1:5">
      <c r="A128" s="11">
        <v>12</v>
      </c>
      <c r="B128" s="4" t="s">
        <v>14</v>
      </c>
      <c r="C128" s="33">
        <v>100</v>
      </c>
    </row>
    <row r="129" spans="1:3">
      <c r="A129" s="11">
        <v>13</v>
      </c>
      <c r="B129" s="4" t="s">
        <v>15</v>
      </c>
      <c r="C129" s="33">
        <v>344</v>
      </c>
    </row>
    <row r="130" spans="1:3">
      <c r="A130" s="11">
        <v>14</v>
      </c>
      <c r="B130" s="4" t="s">
        <v>16</v>
      </c>
      <c r="C130" s="33">
        <v>477</v>
      </c>
    </row>
    <row r="131" spans="1:3">
      <c r="A131" s="11">
        <v>15</v>
      </c>
      <c r="B131" s="4" t="s">
        <v>17</v>
      </c>
      <c r="C131" s="33">
        <v>538</v>
      </c>
    </row>
    <row r="132" spans="1:3">
      <c r="A132" s="11">
        <v>16</v>
      </c>
      <c r="B132" s="4" t="s">
        <v>18</v>
      </c>
      <c r="C132" s="33">
        <v>145</v>
      </c>
    </row>
    <row r="133" spans="1:3">
      <c r="A133" s="11">
        <v>17</v>
      </c>
      <c r="B133" s="4" t="s">
        <v>19</v>
      </c>
      <c r="C133" s="33">
        <v>1533</v>
      </c>
    </row>
    <row r="134" spans="1:3">
      <c r="A134" s="11">
        <v>18</v>
      </c>
      <c r="B134" s="4" t="s">
        <v>20</v>
      </c>
      <c r="C134" s="33">
        <v>1933</v>
      </c>
    </row>
    <row r="135" spans="1:3">
      <c r="A135" s="11">
        <v>19</v>
      </c>
      <c r="B135" s="4" t="s">
        <v>21</v>
      </c>
      <c r="C135" s="33">
        <v>546</v>
      </c>
    </row>
    <row r="136" spans="1:3">
      <c r="A136" s="11">
        <v>20</v>
      </c>
      <c r="B136" s="4" t="s">
        <v>22</v>
      </c>
      <c r="C136" s="33">
        <v>265</v>
      </c>
    </row>
    <row r="137" spans="1:3">
      <c r="A137" s="11">
        <v>21</v>
      </c>
      <c r="B137" s="4" t="s">
        <v>23</v>
      </c>
      <c r="C137" s="33">
        <v>659</v>
      </c>
    </row>
    <row r="138" spans="1:3">
      <c r="A138" s="11">
        <v>22</v>
      </c>
      <c r="B138" s="4" t="s">
        <v>24</v>
      </c>
      <c r="C138" s="33">
        <v>1</v>
      </c>
    </row>
    <row r="139" spans="1:3">
      <c r="A139" s="11">
        <v>23</v>
      </c>
      <c r="B139" s="4" t="s">
        <v>25</v>
      </c>
      <c r="C139" s="33">
        <v>926</v>
      </c>
    </row>
    <row r="140" spans="1:3">
      <c r="A140" s="11">
        <v>24</v>
      </c>
      <c r="B140" s="4" t="s">
        <v>26</v>
      </c>
      <c r="C140" s="33">
        <v>0</v>
      </c>
    </row>
    <row r="141" spans="1:3">
      <c r="A141" s="11">
        <v>25</v>
      </c>
      <c r="B141" s="4" t="s">
        <v>27</v>
      </c>
      <c r="C141" s="33">
        <v>131</v>
      </c>
    </row>
    <row r="142" spans="1:3">
      <c r="A142" s="11">
        <v>26</v>
      </c>
      <c r="B142" s="4" t="s">
        <v>28</v>
      </c>
      <c r="C142" s="33">
        <v>1761</v>
      </c>
    </row>
    <row r="143" spans="1:3">
      <c r="A143" s="11">
        <v>27</v>
      </c>
      <c r="B143" s="4" t="s">
        <v>29</v>
      </c>
      <c r="C143" s="33">
        <v>120</v>
      </c>
    </row>
    <row r="144" spans="1:3">
      <c r="A144" s="11">
        <v>28</v>
      </c>
      <c r="B144" s="4" t="s">
        <v>30</v>
      </c>
      <c r="C144" s="33">
        <v>0</v>
      </c>
    </row>
    <row r="145" spans="1:3">
      <c r="A145" s="11">
        <v>29</v>
      </c>
      <c r="B145" s="4" t="s">
        <v>31</v>
      </c>
      <c r="C145" s="33">
        <v>320</v>
      </c>
    </row>
    <row r="146" spans="1:3">
      <c r="A146" s="11">
        <v>30</v>
      </c>
      <c r="B146" s="4" t="s">
        <v>32</v>
      </c>
      <c r="C146" s="33">
        <v>1910</v>
      </c>
    </row>
    <row r="147" spans="1:3">
      <c r="A147" s="11">
        <v>31</v>
      </c>
      <c r="B147" s="4" t="s">
        <v>33</v>
      </c>
      <c r="C147" s="33">
        <v>1642</v>
      </c>
    </row>
    <row r="148" spans="1:3">
      <c r="A148" s="11">
        <v>32</v>
      </c>
      <c r="B148" s="4" t="s">
        <v>34</v>
      </c>
      <c r="C148" s="33">
        <v>663</v>
      </c>
    </row>
    <row r="149" spans="1:3">
      <c r="A149" s="11">
        <v>33</v>
      </c>
      <c r="B149" s="4" t="s">
        <v>35</v>
      </c>
      <c r="C149" s="33">
        <v>92</v>
      </c>
    </row>
    <row r="150" spans="1:3">
      <c r="A150" s="11">
        <v>34</v>
      </c>
      <c r="B150" s="4" t="s">
        <v>36</v>
      </c>
      <c r="C150" s="33">
        <v>422</v>
      </c>
    </row>
    <row r="151" spans="1:3">
      <c r="A151" s="11">
        <v>35</v>
      </c>
      <c r="B151" s="4" t="s">
        <v>37</v>
      </c>
      <c r="C151" s="33">
        <v>184</v>
      </c>
    </row>
    <row r="152" spans="1:3">
      <c r="A152" s="11">
        <v>36</v>
      </c>
      <c r="B152" s="4" t="s">
        <v>38</v>
      </c>
      <c r="C152" s="33">
        <v>6</v>
      </c>
    </row>
    <row r="153" spans="1:3">
      <c r="A153" s="11">
        <v>37</v>
      </c>
      <c r="B153" s="4" t="s">
        <v>39</v>
      </c>
      <c r="C153" s="33">
        <v>1827</v>
      </c>
    </row>
    <row r="154" spans="1:3">
      <c r="A154" s="11">
        <v>38</v>
      </c>
      <c r="B154" s="4" t="s">
        <v>40</v>
      </c>
      <c r="C154" s="33">
        <v>1416</v>
      </c>
    </row>
    <row r="155" spans="1:3">
      <c r="A155" s="11">
        <v>39</v>
      </c>
      <c r="B155" s="4" t="s">
        <v>41</v>
      </c>
      <c r="C155" s="33">
        <v>2273</v>
      </c>
    </row>
    <row r="156" spans="1:3">
      <c r="A156" s="11">
        <v>40</v>
      </c>
      <c r="B156" s="4" t="s">
        <v>42</v>
      </c>
      <c r="C156" s="33">
        <v>0</v>
      </c>
    </row>
    <row r="157" spans="1:3">
      <c r="A157" s="11">
        <v>41</v>
      </c>
      <c r="B157" s="4" t="s">
        <v>43</v>
      </c>
      <c r="C157" s="33">
        <v>1850</v>
      </c>
    </row>
    <row r="158" spans="1:3">
      <c r="A158" s="11">
        <v>42</v>
      </c>
      <c r="B158" s="4" t="s">
        <v>44</v>
      </c>
      <c r="C158" s="33">
        <v>198</v>
      </c>
    </row>
    <row r="159" spans="1:3">
      <c r="A159" s="11">
        <v>43</v>
      </c>
      <c r="B159" s="4" t="s">
        <v>45</v>
      </c>
      <c r="C159" s="33">
        <v>1</v>
      </c>
    </row>
    <row r="160" spans="1:3" ht="14.25" customHeight="1">
      <c r="A160" s="11">
        <v>44</v>
      </c>
      <c r="B160" s="4" t="s">
        <v>46</v>
      </c>
      <c r="C160" s="33">
        <v>93</v>
      </c>
    </row>
    <row r="161" spans="1:3">
      <c r="A161" s="11">
        <v>45</v>
      </c>
      <c r="B161" s="4" t="s">
        <v>47</v>
      </c>
      <c r="C161" s="33">
        <v>1641</v>
      </c>
    </row>
    <row r="162" spans="1:3">
      <c r="A162" s="11">
        <v>46</v>
      </c>
      <c r="B162" s="4" t="s">
        <v>48</v>
      </c>
      <c r="C162" s="33">
        <v>101</v>
      </c>
    </row>
    <row r="163" spans="1:3">
      <c r="A163" s="11">
        <v>47</v>
      </c>
      <c r="B163" s="4" t="s">
        <v>49</v>
      </c>
      <c r="C163" s="33">
        <v>677</v>
      </c>
    </row>
    <row r="164" spans="1:3">
      <c r="A164" s="11">
        <v>48</v>
      </c>
      <c r="B164" s="4" t="s">
        <v>50</v>
      </c>
      <c r="C164" s="33">
        <v>255</v>
      </c>
    </row>
    <row r="165" spans="1:3">
      <c r="A165" s="11">
        <v>49</v>
      </c>
      <c r="B165" s="4" t="s">
        <v>51</v>
      </c>
      <c r="C165" s="33">
        <v>1150</v>
      </c>
    </row>
    <row r="166" spans="1:3">
      <c r="A166" s="112">
        <v>50</v>
      </c>
      <c r="B166" s="111" t="s">
        <v>52</v>
      </c>
      <c r="C166" s="46">
        <v>32602</v>
      </c>
    </row>
    <row r="167" spans="1:3" ht="14.25">
      <c r="A167" s="18" t="s">
        <v>53</v>
      </c>
      <c r="B167" s="161" t="s">
        <v>56</v>
      </c>
      <c r="C167" s="162"/>
    </row>
    <row r="168" spans="1:3">
      <c r="A168" s="11">
        <v>1</v>
      </c>
      <c r="B168" s="5" t="s">
        <v>57</v>
      </c>
      <c r="C168" s="34">
        <v>36</v>
      </c>
    </row>
    <row r="169" spans="1:3">
      <c r="A169" s="11">
        <v>2</v>
      </c>
      <c r="B169" s="4" t="s">
        <v>58</v>
      </c>
      <c r="C169" s="33">
        <v>556</v>
      </c>
    </row>
    <row r="170" spans="1:3">
      <c r="A170" s="11">
        <v>3</v>
      </c>
      <c r="B170" s="4" t="s">
        <v>59</v>
      </c>
      <c r="C170" s="33">
        <v>2970</v>
      </c>
    </row>
    <row r="171" spans="1:3">
      <c r="A171" s="11">
        <v>4</v>
      </c>
      <c r="B171" s="4" t="s">
        <v>8</v>
      </c>
      <c r="C171" s="33">
        <v>481</v>
      </c>
    </row>
    <row r="172" spans="1:3">
      <c r="A172" s="11">
        <v>5</v>
      </c>
      <c r="B172" s="4" t="s">
        <v>60</v>
      </c>
      <c r="C172" s="33">
        <v>217</v>
      </c>
    </row>
    <row r="173" spans="1:3">
      <c r="A173" s="11">
        <v>6</v>
      </c>
      <c r="B173" s="4" t="s">
        <v>61</v>
      </c>
      <c r="C173" s="33">
        <v>155</v>
      </c>
    </row>
    <row r="174" spans="1:3">
      <c r="A174" s="11">
        <v>7</v>
      </c>
      <c r="B174" s="4" t="s">
        <v>62</v>
      </c>
      <c r="C174" s="33">
        <v>80</v>
      </c>
    </row>
    <row r="175" spans="1:3">
      <c r="A175" s="11">
        <v>8</v>
      </c>
      <c r="B175" s="4" t="s">
        <v>63</v>
      </c>
      <c r="C175" s="33">
        <v>633</v>
      </c>
    </row>
    <row r="176" spans="1:3">
      <c r="A176" s="11">
        <v>9</v>
      </c>
      <c r="B176" s="4" t="s">
        <v>64</v>
      </c>
      <c r="C176" s="33">
        <v>664</v>
      </c>
    </row>
    <row r="177" spans="1:3">
      <c r="A177" s="11">
        <v>10</v>
      </c>
      <c r="B177" s="4" t="s">
        <v>65</v>
      </c>
      <c r="C177" s="33">
        <v>1886</v>
      </c>
    </row>
    <row r="178" spans="1:3">
      <c r="A178" s="11">
        <v>11</v>
      </c>
      <c r="B178" s="4" t="s">
        <v>66</v>
      </c>
      <c r="C178" s="33">
        <v>648</v>
      </c>
    </row>
    <row r="179" spans="1:3">
      <c r="A179" s="11">
        <v>12</v>
      </c>
      <c r="B179" s="4" t="s">
        <v>67</v>
      </c>
      <c r="C179" s="33">
        <v>1077</v>
      </c>
    </row>
    <row r="180" spans="1:3">
      <c r="A180" s="11">
        <v>13</v>
      </c>
      <c r="B180" s="4" t="s">
        <v>68</v>
      </c>
      <c r="C180" s="33">
        <v>481</v>
      </c>
    </row>
    <row r="181" spans="1:3">
      <c r="A181" s="11">
        <v>14</v>
      </c>
      <c r="B181" s="4" t="s">
        <v>76</v>
      </c>
      <c r="C181" s="33">
        <v>649</v>
      </c>
    </row>
    <row r="182" spans="1:3">
      <c r="A182" s="11">
        <v>15</v>
      </c>
      <c r="B182" s="4" t="s">
        <v>77</v>
      </c>
      <c r="C182" s="33">
        <v>204</v>
      </c>
    </row>
    <row r="183" spans="1:3">
      <c r="A183" s="11">
        <v>16</v>
      </c>
      <c r="B183" s="4" t="s">
        <v>69</v>
      </c>
      <c r="C183" s="33">
        <v>629</v>
      </c>
    </row>
    <row r="184" spans="1:3">
      <c r="A184" s="11">
        <v>17</v>
      </c>
      <c r="B184" s="4" t="s">
        <v>70</v>
      </c>
      <c r="C184" s="33">
        <v>297</v>
      </c>
    </row>
    <row r="185" spans="1:3">
      <c r="A185" s="11">
        <v>18</v>
      </c>
      <c r="B185" s="4" t="s">
        <v>71</v>
      </c>
      <c r="C185" s="33">
        <v>731</v>
      </c>
    </row>
    <row r="186" spans="1:3">
      <c r="A186" s="11">
        <v>19</v>
      </c>
      <c r="B186" s="4" t="s">
        <v>72</v>
      </c>
      <c r="C186" s="33">
        <v>211</v>
      </c>
    </row>
    <row r="187" spans="1:3">
      <c r="A187" s="11">
        <v>20</v>
      </c>
      <c r="B187" s="4" t="s">
        <v>73</v>
      </c>
      <c r="C187" s="33">
        <v>345</v>
      </c>
    </row>
    <row r="188" spans="1:3">
      <c r="A188" s="11">
        <v>21</v>
      </c>
      <c r="B188" s="4" t="s">
        <v>74</v>
      </c>
      <c r="C188" s="33">
        <v>256</v>
      </c>
    </row>
    <row r="189" spans="1:3">
      <c r="A189" s="11">
        <v>22</v>
      </c>
      <c r="B189" s="4" t="s">
        <v>75</v>
      </c>
      <c r="C189" s="33">
        <v>35</v>
      </c>
    </row>
    <row r="190" spans="1:3">
      <c r="A190" s="11">
        <v>23</v>
      </c>
      <c r="B190" s="4" t="s">
        <v>78</v>
      </c>
      <c r="C190" s="33">
        <v>669</v>
      </c>
    </row>
    <row r="191" spans="1:3">
      <c r="A191" s="11">
        <v>24</v>
      </c>
      <c r="B191" s="4" t="s">
        <v>79</v>
      </c>
      <c r="C191" s="33">
        <v>1833</v>
      </c>
    </row>
    <row r="192" spans="1:3">
      <c r="A192" s="11">
        <v>25</v>
      </c>
      <c r="B192" s="4" t="s">
        <v>80</v>
      </c>
      <c r="C192" s="33">
        <v>2531</v>
      </c>
    </row>
    <row r="193" spans="1:5">
      <c r="A193" s="11">
        <v>26</v>
      </c>
      <c r="B193" s="4" t="s">
        <v>81</v>
      </c>
      <c r="C193" s="33">
        <v>320</v>
      </c>
    </row>
    <row r="194" spans="1:5">
      <c r="A194" s="11">
        <v>27</v>
      </c>
      <c r="B194" s="4" t="s">
        <v>83</v>
      </c>
      <c r="C194" s="33">
        <v>882</v>
      </c>
    </row>
    <row r="195" spans="1:5">
      <c r="A195" s="11">
        <v>28</v>
      </c>
      <c r="B195" s="4" t="s">
        <v>82</v>
      </c>
      <c r="C195" s="33">
        <v>492</v>
      </c>
    </row>
    <row r="196" spans="1:5">
      <c r="A196" s="11">
        <v>29</v>
      </c>
      <c r="B196" s="4" t="s">
        <v>84</v>
      </c>
      <c r="C196" s="33">
        <v>625</v>
      </c>
    </row>
    <row r="197" spans="1:5">
      <c r="A197" s="30">
        <v>30</v>
      </c>
      <c r="B197" s="119" t="s">
        <v>52</v>
      </c>
      <c r="C197" s="113">
        <f>SUM(C168:C196)</f>
        <v>20593</v>
      </c>
    </row>
    <row r="198" spans="1:5" ht="15.75" customHeight="1">
      <c r="A198" s="29">
        <v>3</v>
      </c>
      <c r="B198" s="177" t="s">
        <v>148</v>
      </c>
      <c r="C198" s="177"/>
      <c r="D198" s="112"/>
      <c r="E198" s="128"/>
    </row>
    <row r="199" spans="1:5" ht="26.25" customHeight="1">
      <c r="A199" s="126" t="s">
        <v>0</v>
      </c>
      <c r="B199" s="127" t="s">
        <v>189</v>
      </c>
      <c r="C199" s="117" t="s">
        <v>167</v>
      </c>
      <c r="D199" s="118" t="s">
        <v>174</v>
      </c>
      <c r="E199" s="95" t="s">
        <v>171</v>
      </c>
    </row>
    <row r="200" spans="1:5" ht="12.75" customHeight="1">
      <c r="A200" s="11">
        <v>1</v>
      </c>
      <c r="B200" s="4" t="s">
        <v>3</v>
      </c>
      <c r="C200" s="114"/>
      <c r="D200" s="115"/>
      <c r="E200" s="116"/>
    </row>
    <row r="201" spans="1:5">
      <c r="A201" s="11">
        <v>2</v>
      </c>
      <c r="B201" s="4" t="s">
        <v>4</v>
      </c>
      <c r="C201" s="56">
        <v>346</v>
      </c>
      <c r="D201" s="33">
        <v>49</v>
      </c>
      <c r="E201" s="76">
        <v>7.0612244897959187</v>
      </c>
    </row>
    <row r="202" spans="1:5">
      <c r="A202" s="11">
        <v>3</v>
      </c>
      <c r="B202" s="4" t="s">
        <v>5</v>
      </c>
      <c r="C202" s="56">
        <v>6522</v>
      </c>
      <c r="D202" s="33">
        <v>1479</v>
      </c>
      <c r="E202" s="76">
        <v>4.4097363083164298</v>
      </c>
    </row>
    <row r="203" spans="1:5">
      <c r="A203" s="11">
        <v>4</v>
      </c>
      <c r="B203" s="4" t="s">
        <v>6</v>
      </c>
      <c r="C203" s="56">
        <v>834</v>
      </c>
      <c r="D203" s="33">
        <v>0</v>
      </c>
      <c r="E203" s="76">
        <v>0</v>
      </c>
    </row>
    <row r="204" spans="1:5">
      <c r="A204" s="11">
        <v>5</v>
      </c>
      <c r="B204" s="4" t="s">
        <v>7</v>
      </c>
      <c r="C204" s="56">
        <v>469</v>
      </c>
      <c r="D204" s="33">
        <v>150</v>
      </c>
      <c r="E204" s="76">
        <v>3.1266666666666665</v>
      </c>
    </row>
    <row r="205" spans="1:5">
      <c r="A205" s="11">
        <v>6</v>
      </c>
      <c r="B205" s="4" t="s">
        <v>8</v>
      </c>
      <c r="C205" s="56">
        <v>10703</v>
      </c>
      <c r="D205" s="33">
        <v>1625</v>
      </c>
      <c r="E205" s="76">
        <v>6.5864615384615384</v>
      </c>
    </row>
    <row r="206" spans="1:5">
      <c r="A206" s="11">
        <v>7</v>
      </c>
      <c r="B206" s="4" t="s">
        <v>9</v>
      </c>
      <c r="C206" s="56">
        <v>60</v>
      </c>
      <c r="D206" s="33">
        <v>0</v>
      </c>
      <c r="E206" s="76">
        <v>0</v>
      </c>
    </row>
    <row r="207" spans="1:5">
      <c r="A207" s="11">
        <v>8</v>
      </c>
      <c r="B207" s="4" t="s">
        <v>10</v>
      </c>
      <c r="C207" s="56">
        <v>12033</v>
      </c>
      <c r="D207" s="33">
        <v>1950</v>
      </c>
      <c r="E207" s="76">
        <v>6.1707692307692303</v>
      </c>
    </row>
    <row r="208" spans="1:5">
      <c r="A208" s="11">
        <v>9</v>
      </c>
      <c r="B208" s="4" t="s">
        <v>11</v>
      </c>
      <c r="C208" s="56">
        <v>341</v>
      </c>
      <c r="D208" s="33">
        <v>55</v>
      </c>
      <c r="E208" s="76">
        <v>6.2</v>
      </c>
    </row>
    <row r="209" spans="1:5">
      <c r="A209" s="11">
        <v>10</v>
      </c>
      <c r="B209" s="4" t="s">
        <v>12</v>
      </c>
      <c r="C209" s="56">
        <v>2057</v>
      </c>
      <c r="D209" s="33">
        <v>576</v>
      </c>
      <c r="E209" s="76">
        <v>3.5711805555555554</v>
      </c>
    </row>
    <row r="210" spans="1:5">
      <c r="A210" s="11">
        <v>11</v>
      </c>
      <c r="B210" s="4" t="s">
        <v>13</v>
      </c>
      <c r="C210" s="56">
        <v>2913</v>
      </c>
      <c r="D210" s="33">
        <v>518</v>
      </c>
      <c r="E210" s="76">
        <v>5.6235521235521233</v>
      </c>
    </row>
    <row r="211" spans="1:5">
      <c r="A211" s="11">
        <v>12</v>
      </c>
      <c r="B211" s="4" t="s">
        <v>14</v>
      </c>
      <c r="C211" s="56">
        <v>1762</v>
      </c>
      <c r="D211" s="33">
        <v>100</v>
      </c>
      <c r="E211" s="76">
        <v>17.62</v>
      </c>
    </row>
    <row r="212" spans="1:5">
      <c r="A212" s="11">
        <v>13</v>
      </c>
      <c r="B212" s="4" t="s">
        <v>15</v>
      </c>
      <c r="C212" s="56">
        <v>1772</v>
      </c>
      <c r="D212" s="33">
        <v>344</v>
      </c>
      <c r="E212" s="76">
        <v>5.1511627906976747</v>
      </c>
    </row>
    <row r="213" spans="1:5">
      <c r="A213" s="11">
        <v>14</v>
      </c>
      <c r="B213" s="4" t="s">
        <v>16</v>
      </c>
      <c r="C213" s="56">
        <v>2892</v>
      </c>
      <c r="D213" s="33">
        <v>477</v>
      </c>
      <c r="E213" s="76">
        <v>6.0628930817610067</v>
      </c>
    </row>
    <row r="214" spans="1:5">
      <c r="A214" s="11">
        <v>15</v>
      </c>
      <c r="B214" s="4" t="s">
        <v>17</v>
      </c>
      <c r="C214" s="56">
        <v>2372</v>
      </c>
      <c r="D214" s="33">
        <v>538</v>
      </c>
      <c r="E214" s="76">
        <v>4.4089219330855016</v>
      </c>
    </row>
    <row r="215" spans="1:5">
      <c r="A215" s="11">
        <v>16</v>
      </c>
      <c r="B215" s="4" t="s">
        <v>18</v>
      </c>
      <c r="C215" s="56">
        <v>314</v>
      </c>
      <c r="D215" s="33">
        <v>145</v>
      </c>
      <c r="E215" s="76">
        <v>2.1655172413793102</v>
      </c>
    </row>
    <row r="216" spans="1:5">
      <c r="A216" s="11">
        <v>17</v>
      </c>
      <c r="B216" s="4" t="s">
        <v>19</v>
      </c>
      <c r="C216" s="56">
        <v>6377</v>
      </c>
      <c r="D216" s="33">
        <v>1533</v>
      </c>
      <c r="E216" s="76">
        <v>4.1598173515981731</v>
      </c>
    </row>
    <row r="217" spans="1:5">
      <c r="A217" s="11">
        <v>18</v>
      </c>
      <c r="B217" s="4" t="s">
        <v>20</v>
      </c>
      <c r="C217" s="56">
        <v>10521</v>
      </c>
      <c r="D217" s="33">
        <v>1933</v>
      </c>
      <c r="E217" s="76">
        <v>5.4428349715468185</v>
      </c>
    </row>
    <row r="218" spans="1:5">
      <c r="A218" s="11">
        <v>19</v>
      </c>
      <c r="B218" s="4" t="s">
        <v>21</v>
      </c>
      <c r="C218" s="56">
        <v>2854</v>
      </c>
      <c r="D218" s="33">
        <v>546</v>
      </c>
      <c r="E218" s="76">
        <v>5.2271062271062272</v>
      </c>
    </row>
    <row r="219" spans="1:5">
      <c r="A219" s="11">
        <v>20</v>
      </c>
      <c r="B219" s="4" t="s">
        <v>22</v>
      </c>
      <c r="C219" s="56">
        <v>863</v>
      </c>
      <c r="D219" s="33">
        <v>265</v>
      </c>
      <c r="E219" s="76">
        <v>3.2566037735849056</v>
      </c>
    </row>
    <row r="220" spans="1:5">
      <c r="A220" s="11">
        <v>21</v>
      </c>
      <c r="B220" s="4" t="s">
        <v>23</v>
      </c>
      <c r="C220" s="56">
        <v>4627</v>
      </c>
      <c r="D220" s="33">
        <v>659</v>
      </c>
      <c r="E220" s="76">
        <v>7.0212443095599397</v>
      </c>
    </row>
    <row r="221" spans="1:5">
      <c r="A221" s="11">
        <v>22</v>
      </c>
      <c r="B221" s="4" t="s">
        <v>24</v>
      </c>
      <c r="C221" s="56">
        <v>2</v>
      </c>
      <c r="D221" s="33">
        <v>1</v>
      </c>
      <c r="E221" s="76">
        <v>2</v>
      </c>
    </row>
    <row r="222" spans="1:5">
      <c r="A222" s="11">
        <v>23</v>
      </c>
      <c r="B222" s="4" t="s">
        <v>25</v>
      </c>
      <c r="C222" s="56">
        <v>4205</v>
      </c>
      <c r="D222" s="33">
        <v>926</v>
      </c>
      <c r="E222" s="76">
        <v>4.5410367170626351</v>
      </c>
    </row>
    <row r="223" spans="1:5">
      <c r="A223" s="11">
        <v>24</v>
      </c>
      <c r="B223" s="4" t="s">
        <v>26</v>
      </c>
      <c r="C223" s="56">
        <v>1134</v>
      </c>
      <c r="D223" s="33">
        <v>0</v>
      </c>
      <c r="E223" s="76">
        <v>0</v>
      </c>
    </row>
    <row r="224" spans="1:5">
      <c r="A224" s="11">
        <v>25</v>
      </c>
      <c r="B224" s="4" t="s">
        <v>27</v>
      </c>
      <c r="C224" s="56">
        <v>1916</v>
      </c>
      <c r="D224" s="33">
        <v>131</v>
      </c>
      <c r="E224" s="76">
        <v>14.625954198473282</v>
      </c>
    </row>
    <row r="225" spans="1:5">
      <c r="A225" s="11">
        <v>26</v>
      </c>
      <c r="B225" s="4" t="s">
        <v>28</v>
      </c>
      <c r="C225" s="56">
        <v>10135</v>
      </c>
      <c r="D225" s="33">
        <v>1761</v>
      </c>
      <c r="E225" s="76">
        <v>5.7552526973310618</v>
      </c>
    </row>
    <row r="226" spans="1:5">
      <c r="A226" s="11">
        <v>27</v>
      </c>
      <c r="B226" s="4" t="s">
        <v>29</v>
      </c>
      <c r="C226" s="56">
        <v>1617</v>
      </c>
      <c r="D226" s="33">
        <v>120</v>
      </c>
      <c r="E226" s="76">
        <v>13.475</v>
      </c>
    </row>
    <row r="227" spans="1:5">
      <c r="A227" s="11">
        <v>28</v>
      </c>
      <c r="B227" s="4" t="s">
        <v>30</v>
      </c>
      <c r="C227" s="56">
        <v>3424</v>
      </c>
      <c r="D227" s="33">
        <v>0</v>
      </c>
      <c r="E227" s="76">
        <v>0</v>
      </c>
    </row>
    <row r="228" spans="1:5">
      <c r="A228" s="11">
        <v>29</v>
      </c>
      <c r="B228" s="4" t="s">
        <v>31</v>
      </c>
      <c r="C228" s="56">
        <v>1186</v>
      </c>
      <c r="D228" s="33">
        <v>320</v>
      </c>
      <c r="E228" s="76">
        <v>3.7062499999999998</v>
      </c>
    </row>
    <row r="229" spans="1:5">
      <c r="A229" s="11">
        <v>30</v>
      </c>
      <c r="B229" s="4" t="s">
        <v>32</v>
      </c>
      <c r="C229" s="56">
        <v>5537</v>
      </c>
      <c r="D229" s="33">
        <v>1910</v>
      </c>
      <c r="E229" s="76">
        <v>2.8989528795811519</v>
      </c>
    </row>
    <row r="230" spans="1:5">
      <c r="A230" s="11">
        <v>31</v>
      </c>
      <c r="B230" s="4" t="s">
        <v>33</v>
      </c>
      <c r="C230" s="56">
        <v>5530</v>
      </c>
      <c r="D230" s="33">
        <v>1642</v>
      </c>
      <c r="E230" s="76">
        <v>3.3678440925700364</v>
      </c>
    </row>
    <row r="231" spans="1:5">
      <c r="A231" s="11">
        <v>32</v>
      </c>
      <c r="B231" s="4" t="s">
        <v>34</v>
      </c>
      <c r="C231" s="56">
        <v>2970</v>
      </c>
      <c r="D231" s="33">
        <v>663</v>
      </c>
      <c r="E231" s="76">
        <v>4.4796380090497738</v>
      </c>
    </row>
    <row r="232" spans="1:5">
      <c r="A232" s="11">
        <v>33</v>
      </c>
      <c r="B232" s="4" t="s">
        <v>35</v>
      </c>
      <c r="C232" s="56">
        <v>330</v>
      </c>
      <c r="D232" s="33">
        <v>92</v>
      </c>
      <c r="E232" s="76">
        <v>3.5869565217391304</v>
      </c>
    </row>
    <row r="233" spans="1:5">
      <c r="A233" s="11">
        <v>34</v>
      </c>
      <c r="B233" s="4" t="s">
        <v>36</v>
      </c>
      <c r="C233" s="56">
        <v>2216</v>
      </c>
      <c r="D233" s="33">
        <v>422</v>
      </c>
      <c r="E233" s="76">
        <v>5.2511848341232223</v>
      </c>
    </row>
    <row r="234" spans="1:5">
      <c r="A234" s="11">
        <v>35</v>
      </c>
      <c r="B234" s="4" t="s">
        <v>37</v>
      </c>
      <c r="C234" s="56">
        <v>629</v>
      </c>
      <c r="D234" s="33">
        <v>184</v>
      </c>
      <c r="E234" s="76">
        <v>3.4184782608695654</v>
      </c>
    </row>
    <row r="235" spans="1:5">
      <c r="A235" s="11">
        <v>36</v>
      </c>
      <c r="B235" s="4" t="s">
        <v>38</v>
      </c>
      <c r="C235" s="56">
        <v>19</v>
      </c>
      <c r="D235" s="33">
        <v>6</v>
      </c>
      <c r="E235" s="76">
        <v>3.1666666666666665</v>
      </c>
    </row>
    <row r="236" spans="1:5">
      <c r="A236" s="11">
        <v>37</v>
      </c>
      <c r="B236" s="4" t="s">
        <v>39</v>
      </c>
      <c r="C236" s="56">
        <v>8091</v>
      </c>
      <c r="D236" s="33">
        <v>1827</v>
      </c>
      <c r="E236" s="76">
        <v>4.4285714285714288</v>
      </c>
    </row>
    <row r="237" spans="1:5">
      <c r="A237" s="11">
        <v>38</v>
      </c>
      <c r="B237" s="4" t="s">
        <v>40</v>
      </c>
      <c r="C237" s="56">
        <v>8008</v>
      </c>
      <c r="D237" s="33">
        <v>1416</v>
      </c>
      <c r="E237" s="76">
        <v>5.6553672316384178</v>
      </c>
    </row>
    <row r="238" spans="1:5">
      <c r="A238" s="11">
        <v>39</v>
      </c>
      <c r="B238" s="4" t="s">
        <v>41</v>
      </c>
      <c r="C238" s="56">
        <v>9357</v>
      </c>
      <c r="D238" s="33">
        <v>2273</v>
      </c>
      <c r="E238" s="76">
        <v>4.1165860096788389</v>
      </c>
    </row>
    <row r="239" spans="1:5">
      <c r="A239" s="11">
        <v>40</v>
      </c>
      <c r="B239" s="4" t="s">
        <v>42</v>
      </c>
      <c r="C239" s="56">
        <v>975</v>
      </c>
      <c r="D239" s="33">
        <v>0</v>
      </c>
      <c r="E239" s="76">
        <v>0</v>
      </c>
    </row>
    <row r="240" spans="1:5">
      <c r="A240" s="11">
        <v>41</v>
      </c>
      <c r="B240" s="4" t="s">
        <v>43</v>
      </c>
      <c r="C240" s="56">
        <v>11226</v>
      </c>
      <c r="D240" s="33">
        <v>1850</v>
      </c>
      <c r="E240" s="76">
        <v>6.0681081081081079</v>
      </c>
    </row>
    <row r="241" spans="1:5">
      <c r="A241" s="11">
        <v>42</v>
      </c>
      <c r="B241" s="4" t="s">
        <v>44</v>
      </c>
      <c r="C241" s="56">
        <v>5693</v>
      </c>
      <c r="D241" s="33">
        <v>198</v>
      </c>
      <c r="E241" s="76">
        <v>28.752525252525253</v>
      </c>
    </row>
    <row r="242" spans="1:5">
      <c r="A242" s="11">
        <v>43</v>
      </c>
      <c r="B242" s="4" t="s">
        <v>45</v>
      </c>
      <c r="C242" s="56">
        <v>9</v>
      </c>
      <c r="D242" s="33">
        <v>1</v>
      </c>
      <c r="E242" s="76">
        <v>9</v>
      </c>
    </row>
    <row r="243" spans="1:5" ht="12.75" customHeight="1">
      <c r="A243" s="11">
        <v>44</v>
      </c>
      <c r="B243" s="4" t="s">
        <v>46</v>
      </c>
      <c r="C243" s="56">
        <v>1016</v>
      </c>
      <c r="D243" s="33">
        <v>93</v>
      </c>
      <c r="E243" s="76">
        <v>10.924731182795698</v>
      </c>
    </row>
    <row r="244" spans="1:5">
      <c r="A244" s="11">
        <v>45</v>
      </c>
      <c r="B244" s="4" t="s">
        <v>47</v>
      </c>
      <c r="C244" s="56">
        <v>11350</v>
      </c>
      <c r="D244" s="33">
        <v>1641</v>
      </c>
      <c r="E244" s="76">
        <v>6.9165143205362583</v>
      </c>
    </row>
    <row r="245" spans="1:5">
      <c r="A245" s="11">
        <v>46</v>
      </c>
      <c r="B245" s="4" t="s">
        <v>48</v>
      </c>
      <c r="C245" s="56">
        <v>4895</v>
      </c>
      <c r="D245" s="33">
        <v>101</v>
      </c>
      <c r="E245" s="76">
        <v>48.465346534653463</v>
      </c>
    </row>
    <row r="246" spans="1:5">
      <c r="A246" s="11">
        <v>47</v>
      </c>
      <c r="B246" s="4" t="s">
        <v>49</v>
      </c>
      <c r="C246" s="56">
        <v>6940</v>
      </c>
      <c r="D246" s="33">
        <v>677</v>
      </c>
      <c r="E246" s="76">
        <v>10.251107828655835</v>
      </c>
    </row>
    <row r="247" spans="1:5">
      <c r="A247" s="11">
        <v>48</v>
      </c>
      <c r="B247" s="4" t="s">
        <v>50</v>
      </c>
      <c r="C247" s="56">
        <v>3441</v>
      </c>
      <c r="D247" s="33">
        <v>255</v>
      </c>
      <c r="E247" s="76">
        <v>13.494117647058824</v>
      </c>
    </row>
    <row r="248" spans="1:5">
      <c r="A248" s="11">
        <v>49</v>
      </c>
      <c r="B248" s="4" t="s">
        <v>51</v>
      </c>
      <c r="C248" s="56">
        <v>5798</v>
      </c>
      <c r="D248" s="33">
        <v>1150</v>
      </c>
      <c r="E248" s="76">
        <v>5.0417391304347827</v>
      </c>
    </row>
    <row r="249" spans="1:5">
      <c r="A249" s="11">
        <v>50</v>
      </c>
      <c r="B249" s="12" t="s">
        <v>52</v>
      </c>
      <c r="C249" s="57">
        <v>195379</v>
      </c>
      <c r="D249" s="80">
        <v>32602</v>
      </c>
      <c r="E249" s="77">
        <v>5.9928531991902334</v>
      </c>
    </row>
    <row r="250" spans="1:5" ht="26.25" customHeight="1">
      <c r="A250" s="18" t="s">
        <v>125</v>
      </c>
      <c r="B250" s="22" t="s">
        <v>85</v>
      </c>
      <c r="C250" s="145">
        <v>0.3871</v>
      </c>
      <c r="D250" s="55"/>
      <c r="E250" s="36"/>
    </row>
    <row r="251" spans="1:5" ht="28.5">
      <c r="A251" s="18" t="s">
        <v>86</v>
      </c>
      <c r="B251" s="23" t="s">
        <v>87</v>
      </c>
      <c r="C251" s="146" t="s">
        <v>196</v>
      </c>
      <c r="D251" s="55"/>
      <c r="E251" s="36"/>
    </row>
    <row r="252" spans="1:5" ht="35.25" customHeight="1">
      <c r="A252" s="18" t="s">
        <v>88</v>
      </c>
      <c r="B252" s="22" t="s">
        <v>89</v>
      </c>
      <c r="C252" s="147">
        <v>7.6100000000000001E-2</v>
      </c>
      <c r="D252" s="55"/>
      <c r="E252" s="36"/>
    </row>
    <row r="253" spans="1:5" ht="26.25" customHeight="1">
      <c r="A253" s="18" t="s">
        <v>90</v>
      </c>
      <c r="B253" s="22" t="s">
        <v>91</v>
      </c>
      <c r="C253" s="78">
        <v>0</v>
      </c>
      <c r="D253" s="55"/>
      <c r="E253" s="36"/>
    </row>
    <row r="254" spans="1:5" ht="26.25" customHeight="1">
      <c r="A254" s="29">
        <v>8</v>
      </c>
      <c r="B254" s="31" t="s">
        <v>149</v>
      </c>
      <c r="C254" s="19">
        <v>1.7845</v>
      </c>
      <c r="D254" s="55"/>
      <c r="E254" s="36"/>
    </row>
    <row r="255" spans="1:5" ht="15" customHeight="1">
      <c r="A255" s="11">
        <v>1</v>
      </c>
      <c r="B255" s="39" t="s">
        <v>157</v>
      </c>
      <c r="C255" s="81">
        <v>1.6438999999999999</v>
      </c>
      <c r="D255" s="55"/>
      <c r="E255" s="36"/>
    </row>
    <row r="256" spans="1:5" ht="15" customHeight="1">
      <c r="A256" s="11">
        <v>2</v>
      </c>
      <c r="B256" s="40" t="s">
        <v>158</v>
      </c>
      <c r="C256" s="81">
        <v>5.2855999999999996</v>
      </c>
      <c r="D256" s="55"/>
      <c r="E256" s="36"/>
    </row>
    <row r="257" spans="1:5" ht="15" customHeight="1">
      <c r="A257" s="11">
        <v>3</v>
      </c>
      <c r="B257" s="39" t="s">
        <v>8</v>
      </c>
      <c r="C257" s="81">
        <v>1.7695000000000001</v>
      </c>
      <c r="D257" s="55"/>
      <c r="E257" s="36"/>
    </row>
    <row r="258" spans="1:5" ht="15" customHeight="1">
      <c r="A258" s="11">
        <v>4</v>
      </c>
      <c r="B258" s="39" t="s">
        <v>10</v>
      </c>
      <c r="C258" s="81">
        <v>2.3555000000000001</v>
      </c>
      <c r="D258" s="55"/>
      <c r="E258" s="36"/>
    </row>
    <row r="259" spans="1:5" ht="15" customHeight="1">
      <c r="A259" s="11">
        <v>5</v>
      </c>
      <c r="B259" s="39" t="s">
        <v>168</v>
      </c>
      <c r="C259" s="81">
        <v>1.7885</v>
      </c>
      <c r="D259" s="55"/>
      <c r="E259" s="36"/>
    </row>
    <row r="260" spans="1:5" ht="15" customHeight="1">
      <c r="A260" s="11">
        <v>6</v>
      </c>
      <c r="B260" s="40" t="s">
        <v>95</v>
      </c>
      <c r="C260" s="81">
        <v>2.9470000000000001</v>
      </c>
      <c r="D260" s="55"/>
      <c r="E260" s="36"/>
    </row>
    <row r="261" spans="1:5" ht="15" customHeight="1">
      <c r="A261" s="11">
        <v>7</v>
      </c>
      <c r="B261" s="40" t="s">
        <v>96</v>
      </c>
      <c r="C261" s="81">
        <v>3.1657000000000002</v>
      </c>
      <c r="D261" s="55"/>
      <c r="E261" s="36"/>
    </row>
    <row r="262" spans="1:5" ht="15" customHeight="1">
      <c r="A262" s="11">
        <v>8</v>
      </c>
      <c r="B262" s="39" t="s">
        <v>169</v>
      </c>
      <c r="C262" s="81">
        <v>1.5306</v>
      </c>
      <c r="D262" s="55"/>
      <c r="E262" s="36"/>
    </row>
    <row r="263" spans="1:5" ht="15" customHeight="1">
      <c r="A263" s="11">
        <v>9</v>
      </c>
      <c r="B263" s="40" t="s">
        <v>98</v>
      </c>
      <c r="C263" s="81">
        <v>1.3181</v>
      </c>
      <c r="D263" s="55"/>
      <c r="E263" s="36"/>
    </row>
    <row r="264" spans="1:5" ht="15" customHeight="1">
      <c r="A264" s="11">
        <v>10</v>
      </c>
      <c r="B264" s="41" t="s">
        <v>159</v>
      </c>
      <c r="C264" s="81">
        <v>2.5710000000000002</v>
      </c>
      <c r="D264" s="55"/>
      <c r="E264" s="36"/>
    </row>
    <row r="265" spans="1:5" ht="15" customHeight="1">
      <c r="A265" s="11">
        <v>11</v>
      </c>
      <c r="B265" s="39" t="s">
        <v>166</v>
      </c>
      <c r="C265" s="81">
        <v>1.3512</v>
      </c>
      <c r="D265" s="55"/>
      <c r="E265" s="36"/>
    </row>
    <row r="266" spans="1:5" ht="15" customHeight="1">
      <c r="A266" s="11">
        <v>12</v>
      </c>
      <c r="B266" s="40" t="s">
        <v>160</v>
      </c>
      <c r="C266" s="81">
        <v>1.3645</v>
      </c>
      <c r="D266" s="55"/>
      <c r="E266" s="36"/>
    </row>
    <row r="267" spans="1:5" ht="15" customHeight="1">
      <c r="A267" s="11">
        <v>13</v>
      </c>
      <c r="B267" s="39" t="s">
        <v>19</v>
      </c>
      <c r="C267" s="81">
        <v>1.6035999999999999</v>
      </c>
      <c r="D267" s="55"/>
      <c r="E267" s="36"/>
    </row>
    <row r="268" spans="1:5" ht="15" customHeight="1">
      <c r="A268" s="11">
        <v>14</v>
      </c>
      <c r="B268" s="39" t="s">
        <v>161</v>
      </c>
      <c r="C268" s="81">
        <v>1.8372999999999999</v>
      </c>
      <c r="D268" s="55"/>
      <c r="E268" s="36"/>
    </row>
    <row r="269" spans="1:5" ht="15" customHeight="1">
      <c r="A269" s="11">
        <v>15</v>
      </c>
      <c r="B269" s="40" t="s">
        <v>162</v>
      </c>
      <c r="C269" s="81">
        <v>2.5085999999999999</v>
      </c>
      <c r="D269" s="55"/>
      <c r="E269" s="36"/>
    </row>
    <row r="270" spans="1:5" ht="15" customHeight="1">
      <c r="A270" s="11">
        <v>16</v>
      </c>
      <c r="B270" s="40" t="s">
        <v>163</v>
      </c>
      <c r="C270" s="81">
        <v>1.8063</v>
      </c>
      <c r="D270" s="55"/>
      <c r="E270" s="36"/>
    </row>
    <row r="271" spans="1:5" ht="15" customHeight="1">
      <c r="A271" s="11">
        <v>17</v>
      </c>
      <c r="B271" s="41" t="s">
        <v>23</v>
      </c>
      <c r="C271" s="81">
        <v>1.6797</v>
      </c>
      <c r="D271" s="55"/>
      <c r="E271" s="36"/>
    </row>
    <row r="272" spans="1:5" ht="15" customHeight="1">
      <c r="A272" s="11">
        <v>18</v>
      </c>
      <c r="B272" s="40" t="s">
        <v>164</v>
      </c>
      <c r="C272" s="81">
        <v>1.216</v>
      </c>
      <c r="D272" s="55"/>
      <c r="E272" s="36"/>
    </row>
    <row r="273" spans="1:5" ht="15" customHeight="1">
      <c r="A273" s="11">
        <v>19</v>
      </c>
      <c r="B273" s="41" t="s">
        <v>28</v>
      </c>
      <c r="C273" s="81">
        <v>2.028</v>
      </c>
      <c r="D273" s="55"/>
      <c r="E273" s="36"/>
    </row>
    <row r="274" spans="1:5" ht="15" customHeight="1">
      <c r="A274" s="11">
        <v>20</v>
      </c>
      <c r="B274" s="39" t="s">
        <v>170</v>
      </c>
      <c r="C274" s="81">
        <v>1.6775</v>
      </c>
      <c r="D274" s="55"/>
      <c r="E274" s="36"/>
    </row>
    <row r="275" spans="1:5" ht="15" customHeight="1">
      <c r="A275" s="11">
        <v>21</v>
      </c>
      <c r="B275" s="41" t="s">
        <v>25</v>
      </c>
      <c r="C275" s="81">
        <v>1.0922000000000001</v>
      </c>
      <c r="D275" s="55"/>
      <c r="E275" s="36"/>
    </row>
    <row r="276" spans="1:5" ht="15" customHeight="1">
      <c r="A276" s="11">
        <v>22</v>
      </c>
      <c r="B276" s="39" t="s">
        <v>99</v>
      </c>
      <c r="C276" s="81">
        <v>1.0216000000000001</v>
      </c>
      <c r="D276" s="55"/>
      <c r="E276" s="36"/>
    </row>
    <row r="277" spans="1:5" ht="15" customHeight="1">
      <c r="A277" s="11">
        <v>23</v>
      </c>
      <c r="B277" s="39" t="s">
        <v>100</v>
      </c>
      <c r="C277" s="81">
        <v>1.0219</v>
      </c>
      <c r="D277" s="55"/>
      <c r="E277" s="36"/>
    </row>
    <row r="278" spans="1:5" ht="15" customHeight="1">
      <c r="A278" s="11">
        <v>24</v>
      </c>
      <c r="B278" s="39" t="s">
        <v>101</v>
      </c>
      <c r="C278" s="81">
        <v>1.8795999999999999</v>
      </c>
      <c r="D278" s="55"/>
      <c r="E278" s="36"/>
    </row>
    <row r="279" spans="1:5" ht="15" customHeight="1">
      <c r="A279" s="11">
        <v>25</v>
      </c>
      <c r="B279" s="40" t="s">
        <v>102</v>
      </c>
      <c r="C279" s="81">
        <v>1.3863000000000001</v>
      </c>
      <c r="D279" s="55"/>
      <c r="E279" s="36"/>
    </row>
    <row r="280" spans="1:5" ht="15" customHeight="1">
      <c r="A280" s="11">
        <v>26</v>
      </c>
      <c r="B280" s="40" t="s">
        <v>103</v>
      </c>
      <c r="C280" s="81">
        <v>2.7545999999999999</v>
      </c>
      <c r="D280" s="55"/>
      <c r="E280" s="36"/>
    </row>
    <row r="281" spans="1:5" ht="15" customHeight="1">
      <c r="A281" s="11">
        <v>27</v>
      </c>
      <c r="B281" s="39" t="s">
        <v>37</v>
      </c>
      <c r="C281" s="81">
        <v>0.74660000000000004</v>
      </c>
      <c r="D281" s="55"/>
      <c r="E281" s="36"/>
    </row>
    <row r="282" spans="1:5" ht="15" customHeight="1">
      <c r="A282" s="11">
        <v>28</v>
      </c>
      <c r="B282" s="40" t="s">
        <v>104</v>
      </c>
      <c r="C282" s="81">
        <v>0.57230000000000003</v>
      </c>
      <c r="D282" s="55"/>
      <c r="E282" s="36"/>
    </row>
    <row r="283" spans="1:5" ht="15" customHeight="1">
      <c r="A283" s="11">
        <v>29</v>
      </c>
      <c r="B283" s="39" t="s">
        <v>39</v>
      </c>
      <c r="C283" s="81">
        <v>1.2335</v>
      </c>
      <c r="D283" s="55"/>
      <c r="E283" s="36"/>
    </row>
    <row r="284" spans="1:5" ht="15" customHeight="1">
      <c r="A284" s="11">
        <v>30</v>
      </c>
      <c r="B284" s="39" t="s">
        <v>105</v>
      </c>
      <c r="C284" s="81">
        <v>4.8017000000000003</v>
      </c>
      <c r="D284" s="55"/>
      <c r="E284" s="36"/>
    </row>
    <row r="285" spans="1:5" ht="15" customHeight="1">
      <c r="A285" s="11">
        <v>31</v>
      </c>
      <c r="B285" s="39" t="s">
        <v>41</v>
      </c>
      <c r="C285" s="81">
        <v>1.0003</v>
      </c>
      <c r="D285" s="55"/>
      <c r="E285" s="79"/>
    </row>
    <row r="286" spans="1:5" ht="15" customHeight="1">
      <c r="A286" s="11">
        <v>32</v>
      </c>
      <c r="B286" s="41" t="s">
        <v>165</v>
      </c>
      <c r="C286" s="81">
        <v>1.7668999999999999</v>
      </c>
      <c r="D286" s="55"/>
      <c r="E286" s="36"/>
    </row>
    <row r="287" spans="1:5" ht="15" customHeight="1">
      <c r="A287" s="11">
        <v>33</v>
      </c>
      <c r="B287" s="42" t="s">
        <v>47</v>
      </c>
      <c r="C287" s="81">
        <v>1.5684</v>
      </c>
      <c r="D287" s="55"/>
      <c r="E287" s="36"/>
    </row>
    <row r="288" spans="1:5" ht="15" customHeight="1">
      <c r="A288" s="11">
        <v>34</v>
      </c>
      <c r="B288" s="40" t="s">
        <v>51</v>
      </c>
      <c r="C288" s="81">
        <v>1.2914000000000001</v>
      </c>
      <c r="D288" s="55"/>
      <c r="E288" s="36"/>
    </row>
    <row r="289" spans="1:5" ht="15" customHeight="1">
      <c r="A289" s="11">
        <v>35</v>
      </c>
      <c r="B289" s="122" t="s">
        <v>52</v>
      </c>
      <c r="C289" s="82">
        <v>1.7845</v>
      </c>
      <c r="D289" s="55"/>
      <c r="E289" s="36"/>
    </row>
    <row r="290" spans="1:5" ht="15.75" customHeight="1">
      <c r="A290" s="54">
        <v>9</v>
      </c>
      <c r="B290" s="173" t="s">
        <v>150</v>
      </c>
      <c r="C290" s="173"/>
      <c r="D290" s="173"/>
      <c r="E290" s="173"/>
    </row>
    <row r="291" spans="1:5" ht="29.25" customHeight="1">
      <c r="A291" s="126" t="s">
        <v>0</v>
      </c>
      <c r="B291" s="127" t="s">
        <v>189</v>
      </c>
      <c r="C291" s="75" t="s">
        <v>175</v>
      </c>
      <c r="D291" s="69" t="s">
        <v>176</v>
      </c>
      <c r="E291" s="120" t="s">
        <v>177</v>
      </c>
    </row>
    <row r="292" spans="1:5" ht="15" customHeight="1">
      <c r="A292" s="11">
        <v>1</v>
      </c>
      <c r="B292" s="39" t="s">
        <v>157</v>
      </c>
      <c r="C292" s="81">
        <v>1.6438999999999999</v>
      </c>
      <c r="D292" s="83">
        <v>1.7574000000000001</v>
      </c>
      <c r="E292" s="84">
        <v>-6.45840446113578</v>
      </c>
    </row>
    <row r="293" spans="1:5" ht="15" customHeight="1">
      <c r="A293" s="11">
        <v>2</v>
      </c>
      <c r="B293" s="40" t="s">
        <v>158</v>
      </c>
      <c r="C293" s="81">
        <v>5.2855999999999996</v>
      </c>
      <c r="D293" s="83">
        <v>4.5595999999999997</v>
      </c>
      <c r="E293" s="84">
        <v>15.922449337661204</v>
      </c>
    </row>
    <row r="294" spans="1:5" ht="15" customHeight="1">
      <c r="A294" s="11">
        <v>3</v>
      </c>
      <c r="B294" s="39" t="s">
        <v>8</v>
      </c>
      <c r="C294" s="81">
        <v>1.7695000000000001</v>
      </c>
      <c r="D294" s="83">
        <v>1.8221000000000001</v>
      </c>
      <c r="E294" s="84">
        <v>-2.8867789912738084</v>
      </c>
    </row>
    <row r="295" spans="1:5" ht="15" customHeight="1">
      <c r="A295" s="11">
        <v>4</v>
      </c>
      <c r="B295" s="39" t="s">
        <v>10</v>
      </c>
      <c r="C295" s="81">
        <v>2.3555000000000001</v>
      </c>
      <c r="D295" s="83">
        <v>2.3513000000000002</v>
      </c>
      <c r="E295" s="84">
        <v>0.17862459065198788</v>
      </c>
    </row>
    <row r="296" spans="1:5" ht="15" customHeight="1">
      <c r="A296" s="11">
        <v>5</v>
      </c>
      <c r="B296" s="39" t="s">
        <v>168</v>
      </c>
      <c r="C296" s="81">
        <v>1.7885</v>
      </c>
      <c r="D296" s="83">
        <v>2.48</v>
      </c>
      <c r="E296" s="84">
        <v>-27.883064516129032</v>
      </c>
    </row>
    <row r="297" spans="1:5" ht="15" customHeight="1">
      <c r="A297" s="11">
        <v>6</v>
      </c>
      <c r="B297" s="40" t="s">
        <v>95</v>
      </c>
      <c r="C297" s="81">
        <v>2.9470000000000001</v>
      </c>
      <c r="D297" s="83">
        <v>2.5217999999999998</v>
      </c>
      <c r="E297" s="84">
        <v>16.860972321357771</v>
      </c>
    </row>
    <row r="298" spans="1:5" ht="15" customHeight="1">
      <c r="A298" s="11">
        <v>7</v>
      </c>
      <c r="B298" s="40" t="s">
        <v>96</v>
      </c>
      <c r="C298" s="81">
        <v>3.1657000000000002</v>
      </c>
      <c r="D298" s="83">
        <v>3.2755999999999998</v>
      </c>
      <c r="E298" s="84">
        <v>-3.3551105141042759</v>
      </c>
    </row>
    <row r="299" spans="1:5" ht="15" customHeight="1">
      <c r="A299" s="11">
        <v>8</v>
      </c>
      <c r="B299" s="39" t="s">
        <v>169</v>
      </c>
      <c r="C299" s="81">
        <v>1.5306</v>
      </c>
      <c r="D299" s="83">
        <v>1.3879999999999999</v>
      </c>
      <c r="E299" s="84">
        <v>10.273775216138326</v>
      </c>
    </row>
    <row r="300" spans="1:5" ht="15" customHeight="1">
      <c r="A300" s="11">
        <v>9</v>
      </c>
      <c r="B300" s="40" t="s">
        <v>98</v>
      </c>
      <c r="C300" s="81">
        <v>1.3181</v>
      </c>
      <c r="D300" s="83">
        <v>2.9359000000000002</v>
      </c>
      <c r="E300" s="84">
        <v>-55.104056677679758</v>
      </c>
    </row>
    <row r="301" spans="1:5" ht="15" customHeight="1">
      <c r="A301" s="11">
        <v>10</v>
      </c>
      <c r="B301" s="41" t="s">
        <v>159</v>
      </c>
      <c r="C301" s="81">
        <v>2.5710000000000002</v>
      </c>
      <c r="D301" s="83">
        <v>1.6415</v>
      </c>
      <c r="E301" s="84">
        <v>56.625038074931489</v>
      </c>
    </row>
    <row r="302" spans="1:5" ht="15" customHeight="1">
      <c r="A302" s="11">
        <v>11</v>
      </c>
      <c r="B302" s="39" t="s">
        <v>166</v>
      </c>
      <c r="C302" s="81">
        <v>1.3512</v>
      </c>
      <c r="D302" s="83">
        <v>1.2856000000000001</v>
      </c>
      <c r="E302" s="84">
        <v>5.1026757934038436</v>
      </c>
    </row>
    <row r="303" spans="1:5" ht="15" customHeight="1">
      <c r="A303" s="11">
        <v>12</v>
      </c>
      <c r="B303" s="40" t="s">
        <v>160</v>
      </c>
      <c r="C303" s="81">
        <v>1.3645</v>
      </c>
      <c r="D303" s="83">
        <v>1.1984999999999999</v>
      </c>
      <c r="E303" s="84">
        <v>13.8506466416354</v>
      </c>
    </row>
    <row r="304" spans="1:5" ht="15" customHeight="1">
      <c r="A304" s="11">
        <v>13</v>
      </c>
      <c r="B304" s="39" t="s">
        <v>19</v>
      </c>
      <c r="C304" s="81">
        <v>1.6035999999999999</v>
      </c>
      <c r="D304" s="83">
        <v>1.8132999999999999</v>
      </c>
      <c r="E304" s="84">
        <v>-11.564550818948883</v>
      </c>
    </row>
    <row r="305" spans="1:5" ht="15" customHeight="1">
      <c r="A305" s="11">
        <v>14</v>
      </c>
      <c r="B305" s="39" t="s">
        <v>161</v>
      </c>
      <c r="C305" s="81">
        <v>1.8372999999999999</v>
      </c>
      <c r="D305" s="83">
        <v>1.8156000000000001</v>
      </c>
      <c r="E305" s="84">
        <v>1.1951971799955885</v>
      </c>
    </row>
    <row r="306" spans="1:5" ht="15" customHeight="1">
      <c r="A306" s="11">
        <v>15</v>
      </c>
      <c r="B306" s="40" t="s">
        <v>162</v>
      </c>
      <c r="C306" s="81">
        <v>2.5085999999999999</v>
      </c>
      <c r="D306" s="83">
        <v>2.5211000000000001</v>
      </c>
      <c r="E306" s="84">
        <v>-0.4958153187100911</v>
      </c>
    </row>
    <row r="307" spans="1:5" ht="15" customHeight="1">
      <c r="A307" s="11">
        <v>16</v>
      </c>
      <c r="B307" s="40" t="s">
        <v>163</v>
      </c>
      <c r="C307" s="81">
        <v>1.8063</v>
      </c>
      <c r="D307" s="83">
        <v>1.4641999999999999</v>
      </c>
      <c r="E307" s="84">
        <v>23.364294495287542</v>
      </c>
    </row>
    <row r="308" spans="1:5" ht="15" customHeight="1">
      <c r="A308" s="11">
        <v>17</v>
      </c>
      <c r="B308" s="41" t="s">
        <v>23</v>
      </c>
      <c r="C308" s="81">
        <v>1.6797</v>
      </c>
      <c r="D308" s="83">
        <v>1.7709999999999999</v>
      </c>
      <c r="E308" s="84">
        <v>-5.155279503105592</v>
      </c>
    </row>
    <row r="309" spans="1:5" ht="15" customHeight="1">
      <c r="A309" s="11">
        <v>18</v>
      </c>
      <c r="B309" s="40" t="s">
        <v>164</v>
      </c>
      <c r="C309" s="81">
        <v>1.216</v>
      </c>
      <c r="D309" s="83">
        <v>1.216</v>
      </c>
      <c r="E309" s="84">
        <v>0</v>
      </c>
    </row>
    <row r="310" spans="1:5" ht="15" customHeight="1">
      <c r="A310" s="11">
        <v>19</v>
      </c>
      <c r="B310" s="41" t="s">
        <v>28</v>
      </c>
      <c r="C310" s="81">
        <v>2.028</v>
      </c>
      <c r="D310" s="83">
        <v>1.9754</v>
      </c>
      <c r="E310" s="84">
        <v>2.6627518477270407</v>
      </c>
    </row>
    <row r="311" spans="1:5" ht="15" customHeight="1">
      <c r="A311" s="11">
        <v>20</v>
      </c>
      <c r="B311" s="39" t="s">
        <v>170</v>
      </c>
      <c r="C311" s="81">
        <v>1.6775</v>
      </c>
      <c r="D311" s="83">
        <v>1.6354</v>
      </c>
      <c r="E311" s="84">
        <v>2.5742937507643449</v>
      </c>
    </row>
    <row r="312" spans="1:5" ht="15" customHeight="1">
      <c r="A312" s="11">
        <v>21</v>
      </c>
      <c r="B312" s="41" t="s">
        <v>25</v>
      </c>
      <c r="C312" s="81">
        <v>1.0922000000000001</v>
      </c>
      <c r="D312" s="83">
        <v>1.1168</v>
      </c>
      <c r="E312" s="84">
        <v>-2.2027220630372435</v>
      </c>
    </row>
    <row r="313" spans="1:5" ht="15" customHeight="1">
      <c r="A313" s="11">
        <v>22</v>
      </c>
      <c r="B313" s="39" t="s">
        <v>99</v>
      </c>
      <c r="C313" s="81">
        <v>1.0216000000000001</v>
      </c>
      <c r="D313" s="83">
        <v>1.1657</v>
      </c>
      <c r="E313" s="84">
        <v>-12.36167109891052</v>
      </c>
    </row>
    <row r="314" spans="1:5" ht="15" customHeight="1">
      <c r="A314" s="11">
        <v>23</v>
      </c>
      <c r="B314" s="39" t="s">
        <v>100</v>
      </c>
      <c r="C314" s="81">
        <v>1.0219</v>
      </c>
      <c r="D314" s="83">
        <v>1.1657</v>
      </c>
      <c r="E314" s="84">
        <v>-12.335935489405504</v>
      </c>
    </row>
    <row r="315" spans="1:5" ht="15" customHeight="1">
      <c r="A315" s="11">
        <v>24</v>
      </c>
      <c r="B315" s="39" t="s">
        <v>101</v>
      </c>
      <c r="C315" s="81">
        <v>1.8795999999999999</v>
      </c>
      <c r="D315" s="83">
        <v>2.1798000000000002</v>
      </c>
      <c r="E315" s="84">
        <v>-13.771905679420138</v>
      </c>
    </row>
    <row r="316" spans="1:5" ht="15" customHeight="1">
      <c r="A316" s="11">
        <v>25</v>
      </c>
      <c r="B316" s="40" t="s">
        <v>102</v>
      </c>
      <c r="C316" s="81">
        <v>1.3863000000000001</v>
      </c>
      <c r="D316" s="83">
        <v>1.5820000000000001</v>
      </c>
      <c r="E316" s="84">
        <v>-12.370417193426043</v>
      </c>
    </row>
    <row r="317" spans="1:5" ht="15" customHeight="1">
      <c r="A317" s="11">
        <v>26</v>
      </c>
      <c r="B317" s="40" t="s">
        <v>103</v>
      </c>
      <c r="C317" s="81">
        <v>2.7545999999999999</v>
      </c>
      <c r="D317" s="83">
        <v>2.3315999999999999</v>
      </c>
      <c r="E317" s="84">
        <v>18.142048378795671</v>
      </c>
    </row>
    <row r="318" spans="1:5" ht="15" customHeight="1">
      <c r="A318" s="11">
        <v>27</v>
      </c>
      <c r="B318" s="39" t="s">
        <v>37</v>
      </c>
      <c r="C318" s="81">
        <v>0.74660000000000004</v>
      </c>
      <c r="D318" s="83">
        <v>0.7893</v>
      </c>
      <c r="E318" s="84">
        <v>-5.4098568351704017</v>
      </c>
    </row>
    <row r="319" spans="1:5" ht="15" customHeight="1">
      <c r="A319" s="11">
        <v>28</v>
      </c>
      <c r="B319" s="40" t="s">
        <v>104</v>
      </c>
      <c r="C319" s="81">
        <v>0.57230000000000003</v>
      </c>
      <c r="D319" s="83">
        <v>0.32540000000000002</v>
      </c>
      <c r="E319" s="84">
        <v>75.875845113706191</v>
      </c>
    </row>
    <row r="320" spans="1:5" ht="15" customHeight="1">
      <c r="A320" s="11">
        <v>29</v>
      </c>
      <c r="B320" s="39" t="s">
        <v>39</v>
      </c>
      <c r="C320" s="81">
        <v>1.2335</v>
      </c>
      <c r="D320" s="83">
        <v>1.3010999999999999</v>
      </c>
      <c r="E320" s="84">
        <v>-5.195603719929287</v>
      </c>
    </row>
    <row r="321" spans="1:5" ht="15" customHeight="1">
      <c r="A321" s="11">
        <v>30</v>
      </c>
      <c r="B321" s="39" t="s">
        <v>105</v>
      </c>
      <c r="C321" s="81">
        <v>4.8017000000000003</v>
      </c>
      <c r="D321" s="83">
        <v>2.6042999999999998</v>
      </c>
      <c r="E321" s="84">
        <v>84.375839956994227</v>
      </c>
    </row>
    <row r="322" spans="1:5" ht="15" customHeight="1">
      <c r="A322" s="11">
        <v>31</v>
      </c>
      <c r="B322" s="39" t="s">
        <v>41</v>
      </c>
      <c r="C322" s="81">
        <v>1.0003</v>
      </c>
      <c r="D322" s="83">
        <v>1.1318999999999999</v>
      </c>
      <c r="E322" s="84">
        <v>-11.626468769325903</v>
      </c>
    </row>
    <row r="323" spans="1:5" ht="15" customHeight="1">
      <c r="A323" s="11">
        <v>32</v>
      </c>
      <c r="B323" s="41" t="s">
        <v>165</v>
      </c>
      <c r="C323" s="81">
        <v>1.7668999999999999</v>
      </c>
      <c r="D323" s="83">
        <v>1.9658</v>
      </c>
      <c r="E323" s="84">
        <v>-10.118018109675454</v>
      </c>
    </row>
    <row r="324" spans="1:5" ht="15" customHeight="1">
      <c r="A324" s="11">
        <v>33</v>
      </c>
      <c r="B324" s="42" t="s">
        <v>47</v>
      </c>
      <c r="C324" s="81">
        <v>1.5684</v>
      </c>
      <c r="D324" s="83">
        <v>1.5972999999999999</v>
      </c>
      <c r="E324" s="84">
        <v>-1.8093031991485597</v>
      </c>
    </row>
    <row r="325" spans="1:5" ht="15" customHeight="1">
      <c r="A325" s="11">
        <v>34</v>
      </c>
      <c r="B325" s="40" t="s">
        <v>51</v>
      </c>
      <c r="C325" s="81">
        <v>1.2914000000000001</v>
      </c>
      <c r="D325" s="83">
        <v>1.8107</v>
      </c>
      <c r="E325" s="84">
        <v>-28.679516209200852</v>
      </c>
    </row>
    <row r="326" spans="1:5" ht="15" customHeight="1">
      <c r="A326" s="11">
        <v>35</v>
      </c>
      <c r="B326" s="122" t="s">
        <v>52</v>
      </c>
      <c r="C326" s="135">
        <v>1.7845</v>
      </c>
      <c r="D326" s="56"/>
      <c r="E326" s="134"/>
    </row>
    <row r="327" spans="1:5" ht="21" customHeight="1">
      <c r="A327" s="142" t="s">
        <v>108</v>
      </c>
      <c r="B327" s="176" t="s">
        <v>92</v>
      </c>
      <c r="C327" s="176"/>
      <c r="D327" s="176"/>
      <c r="E327" s="176"/>
    </row>
    <row r="328" spans="1:5" ht="51" customHeight="1">
      <c r="A328" s="126" t="s">
        <v>0</v>
      </c>
      <c r="B328" s="125" t="s">
        <v>189</v>
      </c>
      <c r="C328" s="121" t="s">
        <v>191</v>
      </c>
      <c r="D328" s="123" t="s">
        <v>187</v>
      </c>
      <c r="E328" s="124" t="s">
        <v>188</v>
      </c>
    </row>
    <row r="329" spans="1:5">
      <c r="A329" s="11">
        <v>1</v>
      </c>
      <c r="B329" s="13" t="s">
        <v>10</v>
      </c>
      <c r="C329" s="56">
        <v>1950</v>
      </c>
      <c r="D329" s="52">
        <v>1387</v>
      </c>
      <c r="E329" s="66">
        <v>71.128205128205124</v>
      </c>
    </row>
    <row r="330" spans="1:5">
      <c r="A330" s="11">
        <v>2</v>
      </c>
      <c r="B330" s="13" t="s">
        <v>94</v>
      </c>
      <c r="C330" s="56">
        <v>55</v>
      </c>
      <c r="D330" s="52">
        <v>31</v>
      </c>
      <c r="E330" s="66">
        <v>56.36363636363636</v>
      </c>
    </row>
    <row r="331" spans="1:5" ht="14.25" customHeight="1">
      <c r="A331" s="11">
        <v>3</v>
      </c>
      <c r="B331" s="14" t="s">
        <v>95</v>
      </c>
      <c r="C331" s="56">
        <v>518</v>
      </c>
      <c r="D331" s="52">
        <v>491</v>
      </c>
      <c r="E331" s="66">
        <v>94.78764478764478</v>
      </c>
    </row>
    <row r="332" spans="1:5">
      <c r="A332" s="11">
        <v>4</v>
      </c>
      <c r="B332" s="14" t="s">
        <v>96</v>
      </c>
      <c r="C332" s="56">
        <v>100</v>
      </c>
      <c r="D332" s="52">
        <v>80</v>
      </c>
      <c r="E332" s="66">
        <v>80</v>
      </c>
    </row>
    <row r="333" spans="1:5">
      <c r="A333" s="11">
        <v>5</v>
      </c>
      <c r="B333" s="13" t="s">
        <v>97</v>
      </c>
      <c r="C333" s="56">
        <v>576</v>
      </c>
      <c r="D333" s="52">
        <v>382</v>
      </c>
      <c r="E333" s="66">
        <v>66.319444444444443</v>
      </c>
    </row>
    <row r="334" spans="1:5">
      <c r="A334" s="11">
        <v>6</v>
      </c>
      <c r="B334" s="14" t="s">
        <v>98</v>
      </c>
      <c r="C334" s="56">
        <v>344</v>
      </c>
      <c r="D334" s="52">
        <v>87</v>
      </c>
      <c r="E334" s="66">
        <v>25.290697674418606</v>
      </c>
    </row>
    <row r="335" spans="1:5">
      <c r="A335" s="11">
        <v>7</v>
      </c>
      <c r="B335" s="13" t="s">
        <v>99</v>
      </c>
      <c r="C335" s="56">
        <v>1910</v>
      </c>
      <c r="D335" s="52">
        <v>899</v>
      </c>
      <c r="E335" s="66">
        <v>47.068062827225134</v>
      </c>
    </row>
    <row r="336" spans="1:5">
      <c r="A336" s="11">
        <v>8</v>
      </c>
      <c r="B336" s="13" t="s">
        <v>100</v>
      </c>
      <c r="C336" s="56">
        <v>1642</v>
      </c>
      <c r="D336" s="52">
        <v>837</v>
      </c>
      <c r="E336" s="66">
        <v>50.974421437271623</v>
      </c>
    </row>
    <row r="337" spans="1:5">
      <c r="A337" s="11">
        <v>9</v>
      </c>
      <c r="B337" s="13" t="s">
        <v>101</v>
      </c>
      <c r="C337" s="56">
        <v>663</v>
      </c>
      <c r="D337" s="52">
        <v>312</v>
      </c>
      <c r="E337" s="66">
        <v>47.058823529411761</v>
      </c>
    </row>
    <row r="338" spans="1:5">
      <c r="A338" s="11">
        <v>10</v>
      </c>
      <c r="B338" s="14" t="s">
        <v>102</v>
      </c>
      <c r="C338" s="56">
        <v>92</v>
      </c>
      <c r="D338" s="52">
        <v>39</v>
      </c>
      <c r="E338" s="66">
        <v>42.391304347826086</v>
      </c>
    </row>
    <row r="339" spans="1:5">
      <c r="A339" s="11">
        <v>11</v>
      </c>
      <c r="B339" s="14" t="s">
        <v>103</v>
      </c>
      <c r="C339" s="56">
        <v>422</v>
      </c>
      <c r="D339" s="52">
        <v>331</v>
      </c>
      <c r="E339" s="66">
        <v>78.436018957345979</v>
      </c>
    </row>
    <row r="340" spans="1:5">
      <c r="A340" s="11">
        <v>12</v>
      </c>
      <c r="B340" s="13" t="s">
        <v>37</v>
      </c>
      <c r="C340" s="56">
        <v>184</v>
      </c>
      <c r="D340" s="52">
        <v>11</v>
      </c>
      <c r="E340" s="66">
        <v>5.9782608695652177</v>
      </c>
    </row>
    <row r="341" spans="1:5">
      <c r="A341" s="11">
        <v>13</v>
      </c>
      <c r="B341" s="14" t="s">
        <v>104</v>
      </c>
      <c r="C341" s="56">
        <v>6</v>
      </c>
      <c r="D341" s="52">
        <v>1</v>
      </c>
      <c r="E341" s="66">
        <v>16.666666666666664</v>
      </c>
    </row>
    <row r="342" spans="1:5">
      <c r="A342" s="11">
        <v>14</v>
      </c>
      <c r="B342" s="13" t="s">
        <v>105</v>
      </c>
      <c r="C342" s="56">
        <v>1416</v>
      </c>
      <c r="D342" s="52">
        <v>1258</v>
      </c>
      <c r="E342" s="66">
        <v>88.841807909604526</v>
      </c>
    </row>
    <row r="343" spans="1:5">
      <c r="A343" s="11">
        <v>15</v>
      </c>
      <c r="B343" s="14" t="s">
        <v>51</v>
      </c>
      <c r="C343" s="56">
        <v>1150</v>
      </c>
      <c r="D343" s="52">
        <v>921</v>
      </c>
      <c r="E343" s="66">
        <v>80.086956521739125</v>
      </c>
    </row>
    <row r="344" spans="1:5">
      <c r="A344" s="11">
        <v>16</v>
      </c>
      <c r="B344" s="87" t="s">
        <v>180</v>
      </c>
      <c r="C344" s="144">
        <f>SUM(C329:C343)</f>
        <v>11028</v>
      </c>
      <c r="D344" s="53">
        <f>SUM(D329:D343)</f>
        <v>7067</v>
      </c>
      <c r="E344" s="68">
        <v>64.08</v>
      </c>
    </row>
    <row r="345" spans="1:5" ht="21" customHeight="1">
      <c r="A345" s="18" t="s">
        <v>151</v>
      </c>
      <c r="B345" s="22" t="s">
        <v>93</v>
      </c>
      <c r="C345" s="38">
        <v>7765.6</v>
      </c>
    </row>
    <row r="346" spans="1:5">
      <c r="A346" s="11">
        <v>1</v>
      </c>
      <c r="B346" s="13" t="s">
        <v>10</v>
      </c>
      <c r="C346" s="94">
        <v>2511.75</v>
      </c>
    </row>
    <row r="347" spans="1:5">
      <c r="A347" s="11">
        <v>2</v>
      </c>
      <c r="B347" s="13" t="s">
        <v>94</v>
      </c>
      <c r="C347" s="43">
        <v>55.67</v>
      </c>
    </row>
    <row r="348" spans="1:5">
      <c r="A348" s="11">
        <v>3</v>
      </c>
      <c r="B348" s="14" t="s">
        <v>95</v>
      </c>
      <c r="C348" s="43">
        <v>477.17</v>
      </c>
    </row>
    <row r="349" spans="1:5">
      <c r="A349" s="11">
        <v>4</v>
      </c>
      <c r="B349" s="14" t="s">
        <v>96</v>
      </c>
      <c r="C349" s="43">
        <v>93.08</v>
      </c>
    </row>
    <row r="350" spans="1:5">
      <c r="A350" s="11">
        <v>5</v>
      </c>
      <c r="B350" s="13" t="s">
        <v>97</v>
      </c>
      <c r="C350" s="43">
        <v>375.5</v>
      </c>
    </row>
    <row r="351" spans="1:5">
      <c r="A351" s="11">
        <v>6</v>
      </c>
      <c r="B351" s="14" t="s">
        <v>98</v>
      </c>
      <c r="C351" s="44">
        <v>5.25</v>
      </c>
    </row>
    <row r="352" spans="1:5">
      <c r="A352" s="11">
        <v>7</v>
      </c>
      <c r="B352" s="13" t="s">
        <v>99</v>
      </c>
      <c r="C352" s="43">
        <v>512.66999999999996</v>
      </c>
    </row>
    <row r="353" spans="1:3">
      <c r="A353" s="11">
        <v>8</v>
      </c>
      <c r="B353" s="13" t="s">
        <v>100</v>
      </c>
      <c r="C353" s="43">
        <v>578.35</v>
      </c>
    </row>
    <row r="354" spans="1:3">
      <c r="A354" s="11">
        <v>9</v>
      </c>
      <c r="B354" s="13" t="s">
        <v>101</v>
      </c>
      <c r="C354" s="43">
        <v>115.58</v>
      </c>
    </row>
    <row r="355" spans="1:3">
      <c r="A355" s="11">
        <v>10</v>
      </c>
      <c r="B355" s="14" t="s">
        <v>102</v>
      </c>
      <c r="C355" s="43">
        <v>36.75</v>
      </c>
    </row>
    <row r="356" spans="1:3">
      <c r="A356" s="11">
        <v>11</v>
      </c>
      <c r="B356" s="14" t="s">
        <v>103</v>
      </c>
      <c r="C356" s="43">
        <v>334</v>
      </c>
    </row>
    <row r="357" spans="1:3">
      <c r="A357" s="11">
        <v>12</v>
      </c>
      <c r="B357" s="13" t="s">
        <v>37</v>
      </c>
      <c r="C357" s="45">
        <v>4.83</v>
      </c>
    </row>
    <row r="358" spans="1:3">
      <c r="A358" s="11">
        <v>13</v>
      </c>
      <c r="B358" s="14" t="s">
        <v>104</v>
      </c>
      <c r="C358" s="37">
        <v>0.5</v>
      </c>
    </row>
    <row r="359" spans="1:3">
      <c r="A359" s="11">
        <v>14</v>
      </c>
      <c r="B359" s="13" t="s">
        <v>105</v>
      </c>
      <c r="C359" s="37">
        <v>2077.42</v>
      </c>
    </row>
    <row r="360" spans="1:3">
      <c r="A360" s="11">
        <v>15</v>
      </c>
      <c r="B360" s="14" t="s">
        <v>51</v>
      </c>
      <c r="C360" s="37">
        <v>587.08000000000004</v>
      </c>
    </row>
    <row r="361" spans="1:3" ht="17.25" customHeight="1">
      <c r="A361" s="18" t="s">
        <v>152</v>
      </c>
      <c r="B361" s="22" t="s">
        <v>106</v>
      </c>
      <c r="C361" s="96">
        <v>123453</v>
      </c>
    </row>
    <row r="362" spans="1:3">
      <c r="A362" s="11">
        <v>1</v>
      </c>
      <c r="B362" s="15" t="s">
        <v>109</v>
      </c>
      <c r="C362" s="97">
        <v>81933</v>
      </c>
    </row>
    <row r="363" spans="1:3">
      <c r="A363" s="11">
        <v>2</v>
      </c>
      <c r="B363" s="15" t="s">
        <v>110</v>
      </c>
      <c r="C363" s="97">
        <v>37477</v>
      </c>
    </row>
    <row r="364" spans="1:3">
      <c r="A364" s="11">
        <v>3</v>
      </c>
      <c r="B364" s="15" t="s">
        <v>111</v>
      </c>
      <c r="C364" s="97">
        <v>4043</v>
      </c>
    </row>
    <row r="365" spans="1:3" ht="28.5">
      <c r="A365" s="18" t="s">
        <v>153</v>
      </c>
      <c r="B365" s="22" t="s">
        <v>107</v>
      </c>
      <c r="C365" s="35">
        <v>14770</v>
      </c>
    </row>
    <row r="366" spans="1:3">
      <c r="A366" s="11">
        <v>1</v>
      </c>
      <c r="B366" s="15" t="s">
        <v>109</v>
      </c>
      <c r="C366" s="97">
        <v>6306</v>
      </c>
    </row>
    <row r="367" spans="1:3">
      <c r="A367" s="11">
        <v>2</v>
      </c>
      <c r="B367" s="15" t="s">
        <v>110</v>
      </c>
      <c r="C367" s="97">
        <v>7597</v>
      </c>
    </row>
    <row r="368" spans="1:3">
      <c r="A368" s="11">
        <v>3</v>
      </c>
      <c r="B368" s="15" t="s">
        <v>111</v>
      </c>
      <c r="C368" s="92">
        <v>867</v>
      </c>
    </row>
    <row r="369" spans="1:5" ht="30" customHeight="1">
      <c r="A369" s="3" t="s">
        <v>113</v>
      </c>
      <c r="B369" s="174" t="s">
        <v>112</v>
      </c>
      <c r="C369" s="175"/>
    </row>
    <row r="370" spans="1:5" ht="31.5">
      <c r="A370" s="29">
        <v>1</v>
      </c>
      <c r="B370" s="28" t="s">
        <v>154</v>
      </c>
      <c r="C370" s="98">
        <v>65933</v>
      </c>
    </row>
    <row r="371" spans="1:5">
      <c r="A371" s="11">
        <v>1</v>
      </c>
      <c r="B371" s="16" t="s">
        <v>123</v>
      </c>
      <c r="C371" s="97">
        <v>42375</v>
      </c>
    </row>
    <row r="372" spans="1:5">
      <c r="A372" s="11">
        <v>2</v>
      </c>
      <c r="B372" s="16" t="s">
        <v>122</v>
      </c>
      <c r="C372" s="97">
        <v>2737</v>
      </c>
    </row>
    <row r="373" spans="1:5">
      <c r="A373" s="11">
        <v>3</v>
      </c>
      <c r="B373" s="16" t="s">
        <v>120</v>
      </c>
      <c r="C373" s="97">
        <v>19078</v>
      </c>
    </row>
    <row r="374" spans="1:5">
      <c r="A374" s="11">
        <v>4</v>
      </c>
      <c r="B374" s="16" t="s">
        <v>121</v>
      </c>
      <c r="C374" s="97">
        <v>1743</v>
      </c>
    </row>
    <row r="375" spans="1:5" ht="21.75" customHeight="1">
      <c r="A375" s="3" t="s">
        <v>116</v>
      </c>
      <c r="B375" s="137" t="s">
        <v>115</v>
      </c>
      <c r="C375" s="51"/>
    </row>
    <row r="376" spans="1:5" ht="18.75" customHeight="1">
      <c r="A376" s="136">
        <v>1</v>
      </c>
      <c r="B376" s="176" t="s">
        <v>117</v>
      </c>
      <c r="C376" s="176"/>
      <c r="D376" s="176"/>
      <c r="E376" s="176"/>
    </row>
    <row r="377" spans="1:5" ht="26.25" customHeight="1">
      <c r="A377" s="126" t="s">
        <v>0</v>
      </c>
      <c r="B377" s="125" t="s">
        <v>189</v>
      </c>
      <c r="C377" s="62" t="s">
        <v>174</v>
      </c>
      <c r="D377" s="58" t="s">
        <v>172</v>
      </c>
      <c r="E377" s="63" t="s">
        <v>173</v>
      </c>
    </row>
    <row r="378" spans="1:5">
      <c r="A378" s="69">
        <v>1</v>
      </c>
      <c r="B378" s="4" t="s">
        <v>3</v>
      </c>
      <c r="C378" s="64">
        <v>0</v>
      </c>
      <c r="D378" s="88">
        <v>57</v>
      </c>
      <c r="E378" s="66">
        <v>0</v>
      </c>
    </row>
    <row r="379" spans="1:5">
      <c r="A379" s="11">
        <v>2</v>
      </c>
      <c r="B379" s="4" t="s">
        <v>4</v>
      </c>
      <c r="C379" s="67">
        <v>49</v>
      </c>
      <c r="D379" s="88">
        <v>5</v>
      </c>
      <c r="E379" s="66">
        <v>10.199999999999999</v>
      </c>
    </row>
    <row r="380" spans="1:5">
      <c r="A380" s="11">
        <v>3</v>
      </c>
      <c r="B380" s="4" t="s">
        <v>5</v>
      </c>
      <c r="C380" s="67">
        <v>1479</v>
      </c>
      <c r="D380" s="88">
        <v>31</v>
      </c>
      <c r="E380" s="66">
        <v>2.1</v>
      </c>
    </row>
    <row r="381" spans="1:5">
      <c r="A381" s="11">
        <v>4</v>
      </c>
      <c r="B381" s="4" t="s">
        <v>6</v>
      </c>
      <c r="C381" s="67">
        <v>0</v>
      </c>
      <c r="D381" s="88">
        <v>0</v>
      </c>
      <c r="E381" s="66">
        <v>0</v>
      </c>
    </row>
    <row r="382" spans="1:5">
      <c r="A382" s="11">
        <v>5</v>
      </c>
      <c r="B382" s="4" t="s">
        <v>7</v>
      </c>
      <c r="C382" s="67">
        <v>150</v>
      </c>
      <c r="D382" s="88">
        <v>0</v>
      </c>
      <c r="E382" s="66">
        <v>0</v>
      </c>
    </row>
    <row r="383" spans="1:5">
      <c r="A383" s="11">
        <v>6</v>
      </c>
      <c r="B383" s="4" t="s">
        <v>8</v>
      </c>
      <c r="C383" s="67">
        <v>1625</v>
      </c>
      <c r="D383" s="88">
        <v>21</v>
      </c>
      <c r="E383" s="66">
        <v>1.29</v>
      </c>
    </row>
    <row r="384" spans="1:5">
      <c r="A384" s="11">
        <v>7</v>
      </c>
      <c r="B384" s="4" t="s">
        <v>9</v>
      </c>
      <c r="C384" s="67">
        <v>0</v>
      </c>
      <c r="D384" s="88">
        <v>0</v>
      </c>
      <c r="E384" s="66">
        <v>0</v>
      </c>
    </row>
    <row r="385" spans="1:5">
      <c r="A385" s="11">
        <v>8</v>
      </c>
      <c r="B385" s="4" t="s">
        <v>10</v>
      </c>
      <c r="C385" s="67">
        <v>1950</v>
      </c>
      <c r="D385" s="88">
        <v>38</v>
      </c>
      <c r="E385" s="66">
        <v>1.95</v>
      </c>
    </row>
    <row r="386" spans="1:5">
      <c r="A386" s="11">
        <v>9</v>
      </c>
      <c r="B386" s="4" t="s">
        <v>11</v>
      </c>
      <c r="C386" s="67">
        <v>55</v>
      </c>
      <c r="D386" s="88">
        <v>0</v>
      </c>
      <c r="E386" s="66">
        <v>0</v>
      </c>
    </row>
    <row r="387" spans="1:5">
      <c r="A387" s="11">
        <v>10</v>
      </c>
      <c r="B387" s="4" t="s">
        <v>12</v>
      </c>
      <c r="C387" s="67">
        <v>576</v>
      </c>
      <c r="D387" s="88">
        <v>0</v>
      </c>
      <c r="E387" s="66">
        <v>0</v>
      </c>
    </row>
    <row r="388" spans="1:5">
      <c r="A388" s="11">
        <v>11</v>
      </c>
      <c r="B388" s="4" t="s">
        <v>13</v>
      </c>
      <c r="C388" s="67">
        <v>518</v>
      </c>
      <c r="D388" s="88">
        <v>5</v>
      </c>
      <c r="E388" s="66">
        <v>0.97</v>
      </c>
    </row>
    <row r="389" spans="1:5">
      <c r="A389" s="11">
        <v>12</v>
      </c>
      <c r="B389" s="4" t="s">
        <v>14</v>
      </c>
      <c r="C389" s="67">
        <v>100</v>
      </c>
      <c r="D389" s="88">
        <v>11</v>
      </c>
      <c r="E389" s="66">
        <v>11</v>
      </c>
    </row>
    <row r="390" spans="1:5">
      <c r="A390" s="11">
        <v>13</v>
      </c>
      <c r="B390" s="4" t="s">
        <v>15</v>
      </c>
      <c r="C390" s="67">
        <v>344</v>
      </c>
      <c r="D390" s="88">
        <v>0</v>
      </c>
      <c r="E390" s="66">
        <v>0</v>
      </c>
    </row>
    <row r="391" spans="1:5">
      <c r="A391" s="11">
        <v>14</v>
      </c>
      <c r="B391" s="4" t="s">
        <v>16</v>
      </c>
      <c r="C391" s="67">
        <v>477</v>
      </c>
      <c r="D391" s="88">
        <v>0</v>
      </c>
      <c r="E391" s="66">
        <v>0</v>
      </c>
    </row>
    <row r="392" spans="1:5">
      <c r="A392" s="11">
        <v>15</v>
      </c>
      <c r="B392" s="4" t="s">
        <v>17</v>
      </c>
      <c r="C392" s="67">
        <v>538</v>
      </c>
      <c r="D392" s="88">
        <v>1</v>
      </c>
      <c r="E392" s="66">
        <v>0.19</v>
      </c>
    </row>
    <row r="393" spans="1:5">
      <c r="A393" s="11">
        <v>16</v>
      </c>
      <c r="B393" s="4" t="s">
        <v>18</v>
      </c>
      <c r="C393" s="67">
        <v>145</v>
      </c>
      <c r="D393" s="88">
        <v>0</v>
      </c>
      <c r="E393" s="66">
        <v>0</v>
      </c>
    </row>
    <row r="394" spans="1:5">
      <c r="A394" s="11">
        <v>17</v>
      </c>
      <c r="B394" s="4" t="s">
        <v>19</v>
      </c>
      <c r="C394" s="67">
        <v>1533</v>
      </c>
      <c r="D394" s="88">
        <v>13</v>
      </c>
      <c r="E394" s="66">
        <v>0.85</v>
      </c>
    </row>
    <row r="395" spans="1:5">
      <c r="A395" s="11">
        <v>18</v>
      </c>
      <c r="B395" s="4" t="s">
        <v>20</v>
      </c>
      <c r="C395" s="67">
        <v>1933</v>
      </c>
      <c r="D395" s="88">
        <v>20</v>
      </c>
      <c r="E395" s="66">
        <v>1.03</v>
      </c>
    </row>
    <row r="396" spans="1:5">
      <c r="A396" s="11">
        <v>19</v>
      </c>
      <c r="B396" s="4" t="s">
        <v>21</v>
      </c>
      <c r="C396" s="67">
        <v>546</v>
      </c>
      <c r="D396" s="88">
        <v>7</v>
      </c>
      <c r="E396" s="66">
        <v>1.28</v>
      </c>
    </row>
    <row r="397" spans="1:5">
      <c r="A397" s="11">
        <v>20</v>
      </c>
      <c r="B397" s="4" t="s">
        <v>22</v>
      </c>
      <c r="C397" s="67">
        <v>265</v>
      </c>
      <c r="D397" s="88">
        <v>0</v>
      </c>
      <c r="E397" s="66">
        <v>0</v>
      </c>
    </row>
    <row r="398" spans="1:5">
      <c r="A398" s="11">
        <v>21</v>
      </c>
      <c r="B398" s="4" t="s">
        <v>23</v>
      </c>
      <c r="C398" s="67">
        <v>659</v>
      </c>
      <c r="D398" s="88">
        <v>32</v>
      </c>
      <c r="E398" s="66">
        <v>4.8600000000000003</v>
      </c>
    </row>
    <row r="399" spans="1:5">
      <c r="A399" s="11">
        <v>22</v>
      </c>
      <c r="B399" s="4" t="s">
        <v>24</v>
      </c>
      <c r="C399" s="67">
        <v>1</v>
      </c>
      <c r="D399" s="88">
        <v>0</v>
      </c>
      <c r="E399" s="66">
        <v>0</v>
      </c>
    </row>
    <row r="400" spans="1:5">
      <c r="A400" s="11">
        <v>23</v>
      </c>
      <c r="B400" s="4" t="s">
        <v>25</v>
      </c>
      <c r="C400" s="67">
        <v>926</v>
      </c>
      <c r="D400" s="88">
        <v>3</v>
      </c>
      <c r="E400" s="66">
        <v>0.32</v>
      </c>
    </row>
    <row r="401" spans="1:5">
      <c r="A401" s="11">
        <v>24</v>
      </c>
      <c r="B401" s="4" t="s">
        <v>26</v>
      </c>
      <c r="C401" s="67">
        <v>0</v>
      </c>
      <c r="D401" s="88">
        <v>0</v>
      </c>
      <c r="E401" s="66">
        <v>0</v>
      </c>
    </row>
    <row r="402" spans="1:5">
      <c r="A402" s="11">
        <v>25</v>
      </c>
      <c r="B402" s="4" t="s">
        <v>27</v>
      </c>
      <c r="C402" s="67">
        <v>131</v>
      </c>
      <c r="D402" s="88">
        <v>0</v>
      </c>
      <c r="E402" s="66">
        <v>0</v>
      </c>
    </row>
    <row r="403" spans="1:5">
      <c r="A403" s="11">
        <v>26</v>
      </c>
      <c r="B403" s="4" t="s">
        <v>28</v>
      </c>
      <c r="C403" s="67">
        <v>1761</v>
      </c>
      <c r="D403" s="88">
        <v>26</v>
      </c>
      <c r="E403" s="66">
        <v>1.48</v>
      </c>
    </row>
    <row r="404" spans="1:5">
      <c r="A404" s="11">
        <v>27</v>
      </c>
      <c r="B404" s="4" t="s">
        <v>29</v>
      </c>
      <c r="C404" s="67">
        <v>120</v>
      </c>
      <c r="D404" s="88">
        <v>19</v>
      </c>
      <c r="E404" s="66">
        <v>15.83</v>
      </c>
    </row>
    <row r="405" spans="1:5">
      <c r="A405" s="11">
        <v>28</v>
      </c>
      <c r="B405" s="4" t="s">
        <v>30</v>
      </c>
      <c r="C405" s="67">
        <v>0</v>
      </c>
      <c r="D405" s="88">
        <v>0</v>
      </c>
      <c r="E405" s="66">
        <v>0</v>
      </c>
    </row>
    <row r="406" spans="1:5">
      <c r="A406" s="11">
        <v>29</v>
      </c>
      <c r="B406" s="4" t="s">
        <v>31</v>
      </c>
      <c r="C406" s="67">
        <v>320</v>
      </c>
      <c r="D406" s="88">
        <v>0</v>
      </c>
      <c r="E406" s="66">
        <v>0</v>
      </c>
    </row>
    <row r="407" spans="1:5">
      <c r="A407" s="11">
        <v>30</v>
      </c>
      <c r="B407" s="4" t="s">
        <v>32</v>
      </c>
      <c r="C407" s="67">
        <v>1910</v>
      </c>
      <c r="D407" s="88">
        <v>1</v>
      </c>
      <c r="E407" s="66">
        <v>0.05</v>
      </c>
    </row>
    <row r="408" spans="1:5">
      <c r="A408" s="11">
        <v>31</v>
      </c>
      <c r="B408" s="4" t="s">
        <v>33</v>
      </c>
      <c r="C408" s="67">
        <v>1642</v>
      </c>
      <c r="D408" s="88">
        <v>3</v>
      </c>
      <c r="E408" s="66">
        <v>0.18</v>
      </c>
    </row>
    <row r="409" spans="1:5">
      <c r="A409" s="11">
        <v>32</v>
      </c>
      <c r="B409" s="4" t="s">
        <v>34</v>
      </c>
      <c r="C409" s="67">
        <v>663</v>
      </c>
      <c r="D409" s="88">
        <v>1</v>
      </c>
      <c r="E409" s="66">
        <v>0.15</v>
      </c>
    </row>
    <row r="410" spans="1:5">
      <c r="A410" s="11">
        <v>33</v>
      </c>
      <c r="B410" s="4" t="s">
        <v>35</v>
      </c>
      <c r="C410" s="67">
        <v>92</v>
      </c>
      <c r="D410" s="88">
        <v>0</v>
      </c>
      <c r="E410" s="66">
        <v>0</v>
      </c>
    </row>
    <row r="411" spans="1:5">
      <c r="A411" s="11">
        <v>34</v>
      </c>
      <c r="B411" s="4" t="s">
        <v>36</v>
      </c>
      <c r="C411" s="67">
        <v>422</v>
      </c>
      <c r="D411" s="88">
        <v>0</v>
      </c>
      <c r="E411" s="66">
        <v>0</v>
      </c>
    </row>
    <row r="412" spans="1:5">
      <c r="A412" s="11">
        <v>35</v>
      </c>
      <c r="B412" s="4" t="s">
        <v>37</v>
      </c>
      <c r="C412" s="67">
        <v>184</v>
      </c>
      <c r="D412" s="88">
        <v>0</v>
      </c>
      <c r="E412" s="66">
        <v>0</v>
      </c>
    </row>
    <row r="413" spans="1:5">
      <c r="A413" s="11">
        <v>36</v>
      </c>
      <c r="B413" s="4" t="s">
        <v>38</v>
      </c>
      <c r="C413" s="67">
        <v>6</v>
      </c>
      <c r="D413" s="88">
        <v>0</v>
      </c>
      <c r="E413" s="66">
        <v>0</v>
      </c>
    </row>
    <row r="414" spans="1:5">
      <c r="A414" s="11">
        <v>37</v>
      </c>
      <c r="B414" s="4" t="s">
        <v>39</v>
      </c>
      <c r="C414" s="67">
        <v>1827</v>
      </c>
      <c r="D414" s="88">
        <v>23</v>
      </c>
      <c r="E414" s="66">
        <v>1.26</v>
      </c>
    </row>
    <row r="415" spans="1:5">
      <c r="A415" s="11">
        <v>38</v>
      </c>
      <c r="B415" s="4" t="s">
        <v>40</v>
      </c>
      <c r="C415" s="67">
        <v>1416</v>
      </c>
      <c r="D415" s="88">
        <v>2</v>
      </c>
      <c r="E415" s="66">
        <v>0.14000000000000001</v>
      </c>
    </row>
    <row r="416" spans="1:5">
      <c r="A416" s="11">
        <v>39</v>
      </c>
      <c r="B416" s="4" t="s">
        <v>41</v>
      </c>
      <c r="C416" s="67">
        <v>2273</v>
      </c>
      <c r="D416" s="88">
        <v>6</v>
      </c>
      <c r="E416" s="66">
        <v>0.26</v>
      </c>
    </row>
    <row r="417" spans="1:5">
      <c r="A417" s="11">
        <v>40</v>
      </c>
      <c r="B417" s="4" t="s">
        <v>42</v>
      </c>
      <c r="C417" s="67">
        <v>0</v>
      </c>
      <c r="D417" s="88">
        <v>0</v>
      </c>
      <c r="E417" s="66">
        <v>0</v>
      </c>
    </row>
    <row r="418" spans="1:5">
      <c r="A418" s="11">
        <v>41</v>
      </c>
      <c r="B418" s="4" t="s">
        <v>43</v>
      </c>
      <c r="C418" s="67">
        <v>1850</v>
      </c>
      <c r="D418" s="88">
        <v>17</v>
      </c>
      <c r="E418" s="66">
        <v>0.92</v>
      </c>
    </row>
    <row r="419" spans="1:5">
      <c r="A419" s="11">
        <v>42</v>
      </c>
      <c r="B419" s="4" t="s">
        <v>44</v>
      </c>
      <c r="C419" s="67">
        <v>198</v>
      </c>
      <c r="D419" s="88">
        <v>0</v>
      </c>
      <c r="E419" s="66">
        <v>0</v>
      </c>
    </row>
    <row r="420" spans="1:5">
      <c r="A420" s="11">
        <v>43</v>
      </c>
      <c r="B420" s="4" t="s">
        <v>45</v>
      </c>
      <c r="C420" s="67">
        <v>1</v>
      </c>
      <c r="D420" s="88">
        <v>0</v>
      </c>
      <c r="E420" s="66">
        <v>0</v>
      </c>
    </row>
    <row r="421" spans="1:5">
      <c r="A421" s="11">
        <v>44</v>
      </c>
      <c r="B421" s="4" t="s">
        <v>46</v>
      </c>
      <c r="C421" s="67">
        <v>93</v>
      </c>
      <c r="D421" s="88">
        <v>0</v>
      </c>
      <c r="E421" s="66">
        <v>0</v>
      </c>
    </row>
    <row r="422" spans="1:5">
      <c r="A422" s="11">
        <v>45</v>
      </c>
      <c r="B422" s="4" t="s">
        <v>47</v>
      </c>
      <c r="C422" s="67">
        <v>1641</v>
      </c>
      <c r="D422" s="88">
        <v>3</v>
      </c>
      <c r="E422" s="66">
        <v>0.18</v>
      </c>
    </row>
    <row r="423" spans="1:5">
      <c r="A423" s="11">
        <v>46</v>
      </c>
      <c r="B423" s="4" t="s">
        <v>48</v>
      </c>
      <c r="C423" s="67">
        <v>101</v>
      </c>
      <c r="D423" s="88">
        <v>0</v>
      </c>
      <c r="E423" s="66">
        <v>0</v>
      </c>
    </row>
    <row r="424" spans="1:5">
      <c r="A424" s="11">
        <v>47</v>
      </c>
      <c r="B424" s="4" t="s">
        <v>49</v>
      </c>
      <c r="C424" s="67">
        <v>677</v>
      </c>
      <c r="D424" s="88">
        <v>0</v>
      </c>
      <c r="E424" s="66">
        <v>0</v>
      </c>
    </row>
    <row r="425" spans="1:5">
      <c r="A425" s="11">
        <v>48</v>
      </c>
      <c r="B425" s="4" t="s">
        <v>50</v>
      </c>
      <c r="C425" s="67">
        <v>255</v>
      </c>
      <c r="D425" s="88">
        <v>1</v>
      </c>
      <c r="E425" s="66">
        <v>0.39</v>
      </c>
    </row>
    <row r="426" spans="1:5">
      <c r="A426" s="11">
        <v>49</v>
      </c>
      <c r="B426" s="4" t="s">
        <v>51</v>
      </c>
      <c r="C426" s="67">
        <v>1150</v>
      </c>
      <c r="D426" s="88">
        <v>10</v>
      </c>
      <c r="E426" s="66">
        <v>0.87</v>
      </c>
    </row>
    <row r="427" spans="1:5">
      <c r="A427" s="11">
        <v>50</v>
      </c>
      <c r="B427" s="12" t="s">
        <v>52</v>
      </c>
      <c r="C427" s="49">
        <v>32602</v>
      </c>
      <c r="D427" s="65">
        <f>SUM(D378:D426)</f>
        <v>356</v>
      </c>
      <c r="E427" s="68">
        <v>1.0900000000000001</v>
      </c>
    </row>
    <row r="428" spans="1:5" ht="22.5" customHeight="1">
      <c r="A428" s="29">
        <v>2</v>
      </c>
      <c r="B428" s="163" t="s">
        <v>155</v>
      </c>
      <c r="C428" s="164"/>
      <c r="D428" s="164"/>
      <c r="E428" s="165"/>
    </row>
    <row r="429" spans="1:5" ht="78.75" customHeight="1">
      <c r="A429" s="126" t="s">
        <v>0</v>
      </c>
      <c r="B429" s="125" t="s">
        <v>189</v>
      </c>
      <c r="C429" s="90" t="s">
        <v>174</v>
      </c>
      <c r="D429" s="91" t="s">
        <v>192</v>
      </c>
      <c r="E429" s="74" t="s">
        <v>193</v>
      </c>
    </row>
    <row r="430" spans="1:5">
      <c r="A430" s="11">
        <v>1</v>
      </c>
      <c r="B430" s="6" t="s">
        <v>3</v>
      </c>
      <c r="C430" s="64">
        <v>0</v>
      </c>
      <c r="D430" s="52">
        <v>0</v>
      </c>
      <c r="E430" s="61">
        <v>0</v>
      </c>
    </row>
    <row r="431" spans="1:5">
      <c r="A431" s="11">
        <v>2</v>
      </c>
      <c r="B431" s="6" t="s">
        <v>4</v>
      </c>
      <c r="C431" s="67">
        <v>49</v>
      </c>
      <c r="D431" s="52">
        <v>47</v>
      </c>
      <c r="E431" s="61">
        <f t="shared" ref="E431:E479" si="0">D431/C431*100</f>
        <v>95.918367346938766</v>
      </c>
    </row>
    <row r="432" spans="1:5">
      <c r="A432" s="11">
        <v>3</v>
      </c>
      <c r="B432" s="6" t="s">
        <v>5</v>
      </c>
      <c r="C432" s="67">
        <v>1479</v>
      </c>
      <c r="D432" s="52">
        <v>988</v>
      </c>
      <c r="E432" s="61">
        <f t="shared" si="0"/>
        <v>66.801893171061536</v>
      </c>
    </row>
    <row r="433" spans="1:5">
      <c r="A433" s="11">
        <v>4</v>
      </c>
      <c r="B433" s="6" t="s">
        <v>6</v>
      </c>
      <c r="C433" s="67">
        <v>0</v>
      </c>
      <c r="D433" s="52">
        <v>0</v>
      </c>
      <c r="E433" s="61">
        <v>0</v>
      </c>
    </row>
    <row r="434" spans="1:5">
      <c r="A434" s="11">
        <v>5</v>
      </c>
      <c r="B434" s="6" t="s">
        <v>7</v>
      </c>
      <c r="C434" s="67">
        <v>150</v>
      </c>
      <c r="D434" s="52">
        <v>61</v>
      </c>
      <c r="E434" s="61">
        <f t="shared" si="0"/>
        <v>40.666666666666664</v>
      </c>
    </row>
    <row r="435" spans="1:5">
      <c r="A435" s="11">
        <v>6</v>
      </c>
      <c r="B435" s="6" t="s">
        <v>8</v>
      </c>
      <c r="C435" s="67">
        <v>1625</v>
      </c>
      <c r="D435" s="52">
        <v>1263</v>
      </c>
      <c r="E435" s="61">
        <f t="shared" si="0"/>
        <v>77.723076923076931</v>
      </c>
    </row>
    <row r="436" spans="1:5">
      <c r="A436" s="11">
        <v>7</v>
      </c>
      <c r="B436" s="6" t="s">
        <v>9</v>
      </c>
      <c r="C436" s="67">
        <v>0</v>
      </c>
      <c r="D436" s="52">
        <v>0</v>
      </c>
      <c r="E436" s="61">
        <v>0</v>
      </c>
    </row>
    <row r="437" spans="1:5">
      <c r="A437" s="11">
        <v>8</v>
      </c>
      <c r="B437" s="6" t="s">
        <v>10</v>
      </c>
      <c r="C437" s="67">
        <v>1950</v>
      </c>
      <c r="D437" s="52">
        <v>1550</v>
      </c>
      <c r="E437" s="61">
        <f t="shared" si="0"/>
        <v>79.487179487179489</v>
      </c>
    </row>
    <row r="438" spans="1:5">
      <c r="A438" s="11">
        <v>9</v>
      </c>
      <c r="B438" s="6" t="s">
        <v>11</v>
      </c>
      <c r="C438" s="67">
        <v>55</v>
      </c>
      <c r="D438" s="52">
        <v>29</v>
      </c>
      <c r="E438" s="61">
        <f t="shared" si="0"/>
        <v>52.72727272727272</v>
      </c>
    </row>
    <row r="439" spans="1:5">
      <c r="A439" s="11">
        <v>10</v>
      </c>
      <c r="B439" s="6" t="s">
        <v>12</v>
      </c>
      <c r="C439" s="67">
        <v>576</v>
      </c>
      <c r="D439" s="52">
        <v>252</v>
      </c>
      <c r="E439" s="61">
        <f t="shared" si="0"/>
        <v>43.75</v>
      </c>
    </row>
    <row r="440" spans="1:5">
      <c r="A440" s="11">
        <v>11</v>
      </c>
      <c r="B440" s="6" t="s">
        <v>13</v>
      </c>
      <c r="C440" s="67">
        <v>518</v>
      </c>
      <c r="D440" s="52">
        <v>297</v>
      </c>
      <c r="E440" s="61">
        <f t="shared" si="0"/>
        <v>57.335907335907329</v>
      </c>
    </row>
    <row r="441" spans="1:5">
      <c r="A441" s="11">
        <v>12</v>
      </c>
      <c r="B441" s="6" t="s">
        <v>14</v>
      </c>
      <c r="C441" s="67">
        <v>100</v>
      </c>
      <c r="D441" s="52">
        <v>85</v>
      </c>
      <c r="E441" s="61">
        <f t="shared" si="0"/>
        <v>85</v>
      </c>
    </row>
    <row r="442" spans="1:5">
      <c r="A442" s="11">
        <v>13</v>
      </c>
      <c r="B442" s="6" t="s">
        <v>15</v>
      </c>
      <c r="C442" s="67">
        <v>344</v>
      </c>
      <c r="D442" s="52">
        <v>237</v>
      </c>
      <c r="E442" s="61">
        <f t="shared" si="0"/>
        <v>68.895348837209298</v>
      </c>
    </row>
    <row r="443" spans="1:5">
      <c r="A443" s="11">
        <v>14</v>
      </c>
      <c r="B443" s="6" t="s">
        <v>16</v>
      </c>
      <c r="C443" s="67">
        <v>477</v>
      </c>
      <c r="D443" s="52">
        <v>400</v>
      </c>
      <c r="E443" s="61">
        <f t="shared" si="0"/>
        <v>83.857442348008377</v>
      </c>
    </row>
    <row r="444" spans="1:5">
      <c r="A444" s="11">
        <v>15</v>
      </c>
      <c r="B444" s="6" t="s">
        <v>17</v>
      </c>
      <c r="C444" s="67">
        <v>538</v>
      </c>
      <c r="D444" s="52">
        <v>385</v>
      </c>
      <c r="E444" s="61">
        <f t="shared" si="0"/>
        <v>71.561338289962833</v>
      </c>
    </row>
    <row r="445" spans="1:5">
      <c r="A445" s="11">
        <v>16</v>
      </c>
      <c r="B445" s="6" t="s">
        <v>18</v>
      </c>
      <c r="C445" s="67">
        <v>145</v>
      </c>
      <c r="D445" s="52">
        <v>45</v>
      </c>
      <c r="E445" s="61">
        <f t="shared" si="0"/>
        <v>31.03448275862069</v>
      </c>
    </row>
    <row r="446" spans="1:5">
      <c r="A446" s="11">
        <v>17</v>
      </c>
      <c r="B446" s="6" t="s">
        <v>19</v>
      </c>
      <c r="C446" s="67">
        <v>1533</v>
      </c>
      <c r="D446" s="52">
        <v>913</v>
      </c>
      <c r="E446" s="61">
        <f t="shared" si="0"/>
        <v>59.556425309849971</v>
      </c>
    </row>
    <row r="447" spans="1:5">
      <c r="A447" s="11">
        <v>18</v>
      </c>
      <c r="B447" s="6" t="s">
        <v>20</v>
      </c>
      <c r="C447" s="67">
        <v>1933</v>
      </c>
      <c r="D447" s="52">
        <v>1547</v>
      </c>
      <c r="E447" s="61">
        <f t="shared" si="0"/>
        <v>80.031039834454219</v>
      </c>
    </row>
    <row r="448" spans="1:5">
      <c r="A448" s="11">
        <v>19</v>
      </c>
      <c r="B448" s="6" t="s">
        <v>21</v>
      </c>
      <c r="C448" s="67">
        <v>546</v>
      </c>
      <c r="D448" s="52">
        <v>397</v>
      </c>
      <c r="E448" s="61">
        <f t="shared" si="0"/>
        <v>72.710622710622701</v>
      </c>
    </row>
    <row r="449" spans="1:5">
      <c r="A449" s="11">
        <v>20</v>
      </c>
      <c r="B449" s="6" t="s">
        <v>22</v>
      </c>
      <c r="C449" s="67">
        <v>265</v>
      </c>
      <c r="D449" s="52">
        <v>168</v>
      </c>
      <c r="E449" s="61">
        <f t="shared" si="0"/>
        <v>63.39622641509434</v>
      </c>
    </row>
    <row r="450" spans="1:5">
      <c r="A450" s="11">
        <v>21</v>
      </c>
      <c r="B450" s="6" t="s">
        <v>23</v>
      </c>
      <c r="C450" s="67">
        <v>659</v>
      </c>
      <c r="D450" s="52">
        <v>568</v>
      </c>
      <c r="E450" s="61">
        <f t="shared" si="0"/>
        <v>86.191198786039465</v>
      </c>
    </row>
    <row r="451" spans="1:5">
      <c r="A451" s="11">
        <v>22</v>
      </c>
      <c r="B451" s="6" t="s">
        <v>24</v>
      </c>
      <c r="C451" s="67">
        <v>1</v>
      </c>
      <c r="D451" s="52">
        <v>0</v>
      </c>
      <c r="E451" s="61">
        <f t="shared" si="0"/>
        <v>0</v>
      </c>
    </row>
    <row r="452" spans="1:5">
      <c r="A452" s="11">
        <v>23</v>
      </c>
      <c r="B452" s="6" t="s">
        <v>25</v>
      </c>
      <c r="C452" s="67">
        <v>926</v>
      </c>
      <c r="D452" s="52">
        <v>857</v>
      </c>
      <c r="E452" s="61">
        <f t="shared" si="0"/>
        <v>92.548596112311003</v>
      </c>
    </row>
    <row r="453" spans="1:5">
      <c r="A453" s="11">
        <v>24</v>
      </c>
      <c r="B453" s="6" t="s">
        <v>26</v>
      </c>
      <c r="C453" s="67">
        <v>0</v>
      </c>
      <c r="D453" s="52">
        <v>0</v>
      </c>
      <c r="E453" s="61">
        <v>0</v>
      </c>
    </row>
    <row r="454" spans="1:5">
      <c r="A454" s="11">
        <v>25</v>
      </c>
      <c r="B454" s="6" t="s">
        <v>27</v>
      </c>
      <c r="C454" s="67">
        <v>131</v>
      </c>
      <c r="D454" s="52">
        <v>125</v>
      </c>
      <c r="E454" s="61">
        <f t="shared" si="0"/>
        <v>95.419847328244273</v>
      </c>
    </row>
    <row r="455" spans="1:5">
      <c r="A455" s="11">
        <v>26</v>
      </c>
      <c r="B455" s="6" t="s">
        <v>28</v>
      </c>
      <c r="C455" s="67">
        <v>1761</v>
      </c>
      <c r="D455" s="52">
        <v>1510</v>
      </c>
      <c r="E455" s="61">
        <f t="shared" si="0"/>
        <v>85.746734809767176</v>
      </c>
    </row>
    <row r="456" spans="1:5">
      <c r="A456" s="11">
        <v>27</v>
      </c>
      <c r="B456" s="6" t="s">
        <v>29</v>
      </c>
      <c r="C456" s="67">
        <v>120</v>
      </c>
      <c r="D456" s="52">
        <v>92</v>
      </c>
      <c r="E456" s="61">
        <f t="shared" si="0"/>
        <v>76.666666666666671</v>
      </c>
    </row>
    <row r="457" spans="1:5">
      <c r="A457" s="11">
        <v>28</v>
      </c>
      <c r="B457" s="6" t="s">
        <v>30</v>
      </c>
      <c r="C457" s="67">
        <v>0</v>
      </c>
      <c r="D457" s="52">
        <v>0</v>
      </c>
      <c r="E457" s="61">
        <v>0</v>
      </c>
    </row>
    <row r="458" spans="1:5">
      <c r="A458" s="11">
        <v>29</v>
      </c>
      <c r="B458" s="6" t="s">
        <v>31</v>
      </c>
      <c r="C458" s="67">
        <v>320</v>
      </c>
      <c r="D458" s="52">
        <v>209</v>
      </c>
      <c r="E458" s="61">
        <f t="shared" si="0"/>
        <v>65.3125</v>
      </c>
    </row>
    <row r="459" spans="1:5">
      <c r="A459" s="11">
        <v>30</v>
      </c>
      <c r="B459" s="6" t="s">
        <v>32</v>
      </c>
      <c r="C459" s="67">
        <v>1910</v>
      </c>
      <c r="D459" s="52">
        <v>652</v>
      </c>
      <c r="E459" s="61">
        <f t="shared" si="0"/>
        <v>34.136125654450261</v>
      </c>
    </row>
    <row r="460" spans="1:5">
      <c r="A460" s="11">
        <v>31</v>
      </c>
      <c r="B460" s="6" t="s">
        <v>33</v>
      </c>
      <c r="C460" s="67">
        <v>1642</v>
      </c>
      <c r="D460" s="52">
        <v>723</v>
      </c>
      <c r="E460" s="61">
        <f t="shared" si="0"/>
        <v>44.031668696711328</v>
      </c>
    </row>
    <row r="461" spans="1:5">
      <c r="A461" s="11">
        <v>32</v>
      </c>
      <c r="B461" s="6" t="s">
        <v>34</v>
      </c>
      <c r="C461" s="67">
        <v>663</v>
      </c>
      <c r="D461" s="52">
        <v>399</v>
      </c>
      <c r="E461" s="61">
        <f t="shared" si="0"/>
        <v>60.180995475113122</v>
      </c>
    </row>
    <row r="462" spans="1:5">
      <c r="A462" s="11">
        <v>33</v>
      </c>
      <c r="B462" s="6" t="s">
        <v>35</v>
      </c>
      <c r="C462" s="67">
        <v>92</v>
      </c>
      <c r="D462" s="52">
        <v>45</v>
      </c>
      <c r="E462" s="61">
        <f t="shared" si="0"/>
        <v>48.913043478260867</v>
      </c>
    </row>
    <row r="463" spans="1:5">
      <c r="A463" s="11">
        <v>34</v>
      </c>
      <c r="B463" s="6" t="s">
        <v>36</v>
      </c>
      <c r="C463" s="67">
        <v>422</v>
      </c>
      <c r="D463" s="52">
        <v>279</v>
      </c>
      <c r="E463" s="61">
        <f t="shared" si="0"/>
        <v>66.113744075829388</v>
      </c>
    </row>
    <row r="464" spans="1:5">
      <c r="A464" s="11">
        <v>35</v>
      </c>
      <c r="B464" s="6" t="s">
        <v>37</v>
      </c>
      <c r="C464" s="67">
        <v>184</v>
      </c>
      <c r="D464" s="52">
        <v>79</v>
      </c>
      <c r="E464" s="61">
        <f t="shared" si="0"/>
        <v>42.934782608695656</v>
      </c>
    </row>
    <row r="465" spans="1:5">
      <c r="A465" s="11">
        <v>36</v>
      </c>
      <c r="B465" s="6" t="s">
        <v>38</v>
      </c>
      <c r="C465" s="67">
        <v>6</v>
      </c>
      <c r="D465" s="52">
        <v>2</v>
      </c>
      <c r="E465" s="61">
        <f t="shared" si="0"/>
        <v>33.333333333333329</v>
      </c>
    </row>
    <row r="466" spans="1:5">
      <c r="A466" s="11">
        <v>37</v>
      </c>
      <c r="B466" s="6" t="s">
        <v>39</v>
      </c>
      <c r="C466" s="67">
        <v>1827</v>
      </c>
      <c r="D466" s="52">
        <v>853</v>
      </c>
      <c r="E466" s="61">
        <f t="shared" si="0"/>
        <v>46.688560481663934</v>
      </c>
    </row>
    <row r="467" spans="1:5">
      <c r="A467" s="11">
        <v>38</v>
      </c>
      <c r="B467" s="6" t="s">
        <v>40</v>
      </c>
      <c r="C467" s="67">
        <v>1416</v>
      </c>
      <c r="D467" s="52">
        <v>953</v>
      </c>
      <c r="E467" s="61">
        <f t="shared" si="0"/>
        <v>67.302259887005647</v>
      </c>
    </row>
    <row r="468" spans="1:5">
      <c r="A468" s="11">
        <v>39</v>
      </c>
      <c r="B468" s="6" t="s">
        <v>41</v>
      </c>
      <c r="C468" s="67">
        <v>2273</v>
      </c>
      <c r="D468" s="52">
        <v>1555</v>
      </c>
      <c r="E468" s="61">
        <f t="shared" si="0"/>
        <v>68.411790585129779</v>
      </c>
    </row>
    <row r="469" spans="1:5">
      <c r="A469" s="11">
        <v>40</v>
      </c>
      <c r="B469" s="6" t="s">
        <v>42</v>
      </c>
      <c r="C469" s="67">
        <v>0</v>
      </c>
      <c r="D469" s="52">
        <v>0</v>
      </c>
      <c r="E469" s="61">
        <v>0</v>
      </c>
    </row>
    <row r="470" spans="1:5">
      <c r="A470" s="11">
        <v>41</v>
      </c>
      <c r="B470" s="6" t="s">
        <v>43</v>
      </c>
      <c r="C470" s="67">
        <v>1850</v>
      </c>
      <c r="D470" s="52">
        <v>953</v>
      </c>
      <c r="E470" s="61">
        <f t="shared" si="0"/>
        <v>51.513513513513509</v>
      </c>
    </row>
    <row r="471" spans="1:5">
      <c r="A471" s="11">
        <v>42</v>
      </c>
      <c r="B471" s="6" t="s">
        <v>44</v>
      </c>
      <c r="C471" s="67">
        <v>198</v>
      </c>
      <c r="D471" s="52">
        <v>125</v>
      </c>
      <c r="E471" s="61">
        <f t="shared" si="0"/>
        <v>63.131313131313128</v>
      </c>
    </row>
    <row r="472" spans="1:5">
      <c r="A472" s="11">
        <v>43</v>
      </c>
      <c r="B472" s="6" t="s">
        <v>45</v>
      </c>
      <c r="C472" s="67">
        <v>1</v>
      </c>
      <c r="D472" s="52">
        <v>0</v>
      </c>
      <c r="E472" s="61">
        <f t="shared" si="0"/>
        <v>0</v>
      </c>
    </row>
    <row r="473" spans="1:5">
      <c r="A473" s="11">
        <v>44</v>
      </c>
      <c r="B473" s="6" t="s">
        <v>46</v>
      </c>
      <c r="C473" s="67">
        <v>93</v>
      </c>
      <c r="D473" s="52">
        <v>55</v>
      </c>
      <c r="E473" s="61">
        <f t="shared" si="0"/>
        <v>59.13978494623656</v>
      </c>
    </row>
    <row r="474" spans="1:5">
      <c r="A474" s="11">
        <v>45</v>
      </c>
      <c r="B474" s="6" t="s">
        <v>47</v>
      </c>
      <c r="C474" s="67">
        <v>1641</v>
      </c>
      <c r="D474" s="52">
        <v>1505</v>
      </c>
      <c r="E474" s="61">
        <f t="shared" si="0"/>
        <v>91.712370505789153</v>
      </c>
    </row>
    <row r="475" spans="1:5">
      <c r="A475" s="11">
        <v>46</v>
      </c>
      <c r="B475" s="6" t="s">
        <v>48</v>
      </c>
      <c r="C475" s="67">
        <v>101</v>
      </c>
      <c r="D475" s="52">
        <v>99</v>
      </c>
      <c r="E475" s="61">
        <f t="shared" si="0"/>
        <v>98.019801980198025</v>
      </c>
    </row>
    <row r="476" spans="1:5">
      <c r="A476" s="11">
        <v>47</v>
      </c>
      <c r="B476" s="6" t="s">
        <v>49</v>
      </c>
      <c r="C476" s="67">
        <v>677</v>
      </c>
      <c r="D476" s="52">
        <v>663</v>
      </c>
      <c r="E476" s="61">
        <f t="shared" si="0"/>
        <v>97.932053175775479</v>
      </c>
    </row>
    <row r="477" spans="1:5">
      <c r="A477" s="11">
        <v>48</v>
      </c>
      <c r="B477" s="6" t="s">
        <v>50</v>
      </c>
      <c r="C477" s="67">
        <v>255</v>
      </c>
      <c r="D477" s="52">
        <v>250</v>
      </c>
      <c r="E477" s="61">
        <f t="shared" si="0"/>
        <v>98.039215686274503</v>
      </c>
    </row>
    <row r="478" spans="1:5">
      <c r="A478" s="11">
        <v>49</v>
      </c>
      <c r="B478" s="6" t="s">
        <v>51</v>
      </c>
      <c r="C478" s="67">
        <v>1150</v>
      </c>
      <c r="D478" s="52">
        <v>804</v>
      </c>
      <c r="E478" s="61">
        <f t="shared" si="0"/>
        <v>69.913043478260875</v>
      </c>
    </row>
    <row r="479" spans="1:5">
      <c r="A479" s="11">
        <v>50</v>
      </c>
      <c r="B479" s="17" t="s">
        <v>52</v>
      </c>
      <c r="C479" s="49">
        <v>32602</v>
      </c>
      <c r="D479" s="92">
        <f>SUM(D430:D478)</f>
        <v>22019</v>
      </c>
      <c r="E479" s="93">
        <f t="shared" si="0"/>
        <v>67.53880130053372</v>
      </c>
    </row>
    <row r="480" spans="1:5" ht="16.5" customHeight="1">
      <c r="A480" s="136" t="s">
        <v>125</v>
      </c>
      <c r="B480" s="166" t="s">
        <v>118</v>
      </c>
      <c r="C480" s="167"/>
      <c r="D480" s="167"/>
      <c r="E480" s="168"/>
    </row>
    <row r="481" spans="1:5" ht="54" customHeight="1">
      <c r="A481" s="138" t="s">
        <v>0</v>
      </c>
      <c r="B481" s="125" t="s">
        <v>189</v>
      </c>
      <c r="C481" s="139" t="s">
        <v>174</v>
      </c>
      <c r="D481" s="140" t="s">
        <v>194</v>
      </c>
      <c r="E481" s="141" t="s">
        <v>190</v>
      </c>
    </row>
    <row r="482" spans="1:5">
      <c r="A482" s="11">
        <v>1</v>
      </c>
      <c r="B482" s="6" t="s">
        <v>3</v>
      </c>
      <c r="C482" s="89">
        <v>0</v>
      </c>
      <c r="D482" s="53">
        <v>0</v>
      </c>
      <c r="E482" s="66">
        <v>0</v>
      </c>
    </row>
    <row r="483" spans="1:5">
      <c r="A483" s="11">
        <v>2</v>
      </c>
      <c r="B483" s="6" t="s">
        <v>4</v>
      </c>
      <c r="C483" s="89">
        <v>49</v>
      </c>
      <c r="D483" s="52">
        <v>0</v>
      </c>
      <c r="E483" s="66">
        <f t="shared" ref="E483:E531" si="1">D483/C483*100</f>
        <v>0</v>
      </c>
    </row>
    <row r="484" spans="1:5">
      <c r="A484" s="11">
        <v>3</v>
      </c>
      <c r="B484" s="6" t="s">
        <v>5</v>
      </c>
      <c r="C484" s="89">
        <v>1479</v>
      </c>
      <c r="D484" s="52">
        <v>3</v>
      </c>
      <c r="E484" s="66">
        <f t="shared" si="1"/>
        <v>0.20283975659229209</v>
      </c>
    </row>
    <row r="485" spans="1:5">
      <c r="A485" s="11">
        <v>4</v>
      </c>
      <c r="B485" s="6" t="s">
        <v>6</v>
      </c>
      <c r="C485" s="89">
        <v>0</v>
      </c>
      <c r="D485" s="52">
        <v>0</v>
      </c>
      <c r="E485" s="66">
        <v>0</v>
      </c>
    </row>
    <row r="486" spans="1:5">
      <c r="A486" s="11">
        <v>5</v>
      </c>
      <c r="B486" s="6" t="s">
        <v>7</v>
      </c>
      <c r="C486" s="89">
        <v>150</v>
      </c>
      <c r="D486" s="52">
        <v>0</v>
      </c>
      <c r="E486" s="66">
        <f t="shared" si="1"/>
        <v>0</v>
      </c>
    </row>
    <row r="487" spans="1:5">
      <c r="A487" s="11">
        <v>6</v>
      </c>
      <c r="B487" s="6" t="s">
        <v>8</v>
      </c>
      <c r="C487" s="89">
        <v>1625</v>
      </c>
      <c r="D487" s="52">
        <v>0</v>
      </c>
      <c r="E487" s="66">
        <f t="shared" si="1"/>
        <v>0</v>
      </c>
    </row>
    <row r="488" spans="1:5">
      <c r="A488" s="11">
        <v>7</v>
      </c>
      <c r="B488" s="6" t="s">
        <v>9</v>
      </c>
      <c r="C488" s="89">
        <v>0</v>
      </c>
      <c r="D488" s="52">
        <v>0</v>
      </c>
      <c r="E488" s="66">
        <v>0</v>
      </c>
    </row>
    <row r="489" spans="1:5">
      <c r="A489" s="11">
        <v>8</v>
      </c>
      <c r="B489" s="6" t="s">
        <v>10</v>
      </c>
      <c r="C489" s="89">
        <v>1950</v>
      </c>
      <c r="D489" s="52">
        <v>2</v>
      </c>
      <c r="E489" s="66">
        <f t="shared" si="1"/>
        <v>0.10256410256410256</v>
      </c>
    </row>
    <row r="490" spans="1:5">
      <c r="A490" s="11">
        <v>9</v>
      </c>
      <c r="B490" s="6" t="s">
        <v>11</v>
      </c>
      <c r="C490" s="89">
        <v>55</v>
      </c>
      <c r="D490" s="52">
        <v>0</v>
      </c>
      <c r="E490" s="66">
        <f t="shared" si="1"/>
        <v>0</v>
      </c>
    </row>
    <row r="491" spans="1:5">
      <c r="A491" s="11">
        <v>10</v>
      </c>
      <c r="B491" s="6" t="s">
        <v>12</v>
      </c>
      <c r="C491" s="89">
        <v>576</v>
      </c>
      <c r="D491" s="52">
        <v>0</v>
      </c>
      <c r="E491" s="66">
        <f t="shared" si="1"/>
        <v>0</v>
      </c>
    </row>
    <row r="492" spans="1:5">
      <c r="A492" s="11">
        <v>11</v>
      </c>
      <c r="B492" s="6" t="s">
        <v>13</v>
      </c>
      <c r="C492" s="89">
        <v>518</v>
      </c>
      <c r="D492" s="52">
        <v>0</v>
      </c>
      <c r="E492" s="66">
        <f t="shared" si="1"/>
        <v>0</v>
      </c>
    </row>
    <row r="493" spans="1:5">
      <c r="A493" s="11">
        <v>12</v>
      </c>
      <c r="B493" s="6" t="s">
        <v>14</v>
      </c>
      <c r="C493" s="89">
        <v>100</v>
      </c>
      <c r="D493" s="52">
        <v>0</v>
      </c>
      <c r="E493" s="66">
        <f t="shared" si="1"/>
        <v>0</v>
      </c>
    </row>
    <row r="494" spans="1:5">
      <c r="A494" s="11">
        <v>13</v>
      </c>
      <c r="B494" s="6" t="s">
        <v>15</v>
      </c>
      <c r="C494" s="89">
        <v>344</v>
      </c>
      <c r="D494" s="52">
        <v>0</v>
      </c>
      <c r="E494" s="66">
        <f t="shared" si="1"/>
        <v>0</v>
      </c>
    </row>
    <row r="495" spans="1:5">
      <c r="A495" s="11">
        <v>14</v>
      </c>
      <c r="B495" s="6" t="s">
        <v>16</v>
      </c>
      <c r="C495" s="89">
        <v>477</v>
      </c>
      <c r="D495" s="52">
        <v>0</v>
      </c>
      <c r="E495" s="66">
        <f t="shared" si="1"/>
        <v>0</v>
      </c>
    </row>
    <row r="496" spans="1:5">
      <c r="A496" s="11">
        <v>15</v>
      </c>
      <c r="B496" s="6" t="s">
        <v>17</v>
      </c>
      <c r="C496" s="89">
        <v>538</v>
      </c>
      <c r="D496" s="52">
        <v>0</v>
      </c>
      <c r="E496" s="66">
        <f t="shared" si="1"/>
        <v>0</v>
      </c>
    </row>
    <row r="497" spans="1:5">
      <c r="A497" s="11">
        <v>16</v>
      </c>
      <c r="B497" s="6" t="s">
        <v>18</v>
      </c>
      <c r="C497" s="89">
        <v>145</v>
      </c>
      <c r="D497" s="52">
        <v>0</v>
      </c>
      <c r="E497" s="66">
        <f t="shared" si="1"/>
        <v>0</v>
      </c>
    </row>
    <row r="498" spans="1:5">
      <c r="A498" s="11">
        <v>17</v>
      </c>
      <c r="B498" s="6" t="s">
        <v>19</v>
      </c>
      <c r="C498" s="89">
        <v>1533</v>
      </c>
      <c r="D498" s="52">
        <v>1</v>
      </c>
      <c r="E498" s="66">
        <f t="shared" si="1"/>
        <v>6.5231572080887146E-2</v>
      </c>
    </row>
    <row r="499" spans="1:5">
      <c r="A499" s="11">
        <v>18</v>
      </c>
      <c r="B499" s="6" t="s">
        <v>20</v>
      </c>
      <c r="C499" s="89">
        <v>1933</v>
      </c>
      <c r="D499" s="52">
        <v>2</v>
      </c>
      <c r="E499" s="66">
        <f t="shared" si="1"/>
        <v>0.10346611484738748</v>
      </c>
    </row>
    <row r="500" spans="1:5">
      <c r="A500" s="11">
        <v>19</v>
      </c>
      <c r="B500" s="6" t="s">
        <v>21</v>
      </c>
      <c r="C500" s="89">
        <v>546</v>
      </c>
      <c r="D500" s="52">
        <v>0</v>
      </c>
      <c r="E500" s="66">
        <f t="shared" si="1"/>
        <v>0</v>
      </c>
    </row>
    <row r="501" spans="1:5">
      <c r="A501" s="11">
        <v>20</v>
      </c>
      <c r="B501" s="6" t="s">
        <v>22</v>
      </c>
      <c r="C501" s="89">
        <v>265</v>
      </c>
      <c r="D501" s="52">
        <v>0</v>
      </c>
      <c r="E501" s="66">
        <f t="shared" si="1"/>
        <v>0</v>
      </c>
    </row>
    <row r="502" spans="1:5">
      <c r="A502" s="11">
        <v>21</v>
      </c>
      <c r="B502" s="6" t="s">
        <v>23</v>
      </c>
      <c r="C502" s="89">
        <v>659</v>
      </c>
      <c r="D502" s="52">
        <v>31</v>
      </c>
      <c r="E502" s="66">
        <f t="shared" si="1"/>
        <v>4.7040971168437027</v>
      </c>
    </row>
    <row r="503" spans="1:5">
      <c r="A503" s="11">
        <v>22</v>
      </c>
      <c r="B503" s="6" t="s">
        <v>24</v>
      </c>
      <c r="C503" s="89">
        <v>1</v>
      </c>
      <c r="D503" s="52">
        <v>0</v>
      </c>
      <c r="E503" s="66">
        <f t="shared" si="1"/>
        <v>0</v>
      </c>
    </row>
    <row r="504" spans="1:5">
      <c r="A504" s="11">
        <v>23</v>
      </c>
      <c r="B504" s="6" t="s">
        <v>25</v>
      </c>
      <c r="C504" s="89">
        <v>926</v>
      </c>
      <c r="D504" s="52">
        <v>0</v>
      </c>
      <c r="E504" s="66">
        <f t="shared" si="1"/>
        <v>0</v>
      </c>
    </row>
    <row r="505" spans="1:5">
      <c r="A505" s="11">
        <v>24</v>
      </c>
      <c r="B505" s="6" t="s">
        <v>26</v>
      </c>
      <c r="C505" s="89">
        <v>0</v>
      </c>
      <c r="D505" s="52">
        <v>0</v>
      </c>
      <c r="E505" s="66">
        <v>0</v>
      </c>
    </row>
    <row r="506" spans="1:5">
      <c r="A506" s="11">
        <v>25</v>
      </c>
      <c r="B506" s="6" t="s">
        <v>27</v>
      </c>
      <c r="C506" s="89">
        <v>131</v>
      </c>
      <c r="D506" s="52">
        <v>0</v>
      </c>
      <c r="E506" s="66">
        <f t="shared" si="1"/>
        <v>0</v>
      </c>
    </row>
    <row r="507" spans="1:5">
      <c r="A507" s="11">
        <v>26</v>
      </c>
      <c r="B507" s="6" t="s">
        <v>28</v>
      </c>
      <c r="C507" s="89">
        <v>1761</v>
      </c>
      <c r="D507" s="52">
        <v>2</v>
      </c>
      <c r="E507" s="66">
        <f t="shared" si="1"/>
        <v>0.11357183418512209</v>
      </c>
    </row>
    <row r="508" spans="1:5">
      <c r="A508" s="11">
        <v>27</v>
      </c>
      <c r="B508" s="6" t="s">
        <v>29</v>
      </c>
      <c r="C508" s="89">
        <v>120</v>
      </c>
      <c r="D508" s="52">
        <v>26</v>
      </c>
      <c r="E508" s="66">
        <f t="shared" si="1"/>
        <v>21.666666666666668</v>
      </c>
    </row>
    <row r="509" spans="1:5">
      <c r="A509" s="11">
        <v>28</v>
      </c>
      <c r="B509" s="6" t="s">
        <v>30</v>
      </c>
      <c r="C509" s="89">
        <v>0</v>
      </c>
      <c r="D509" s="52">
        <v>0</v>
      </c>
      <c r="E509" s="66">
        <v>0</v>
      </c>
    </row>
    <row r="510" spans="1:5">
      <c r="A510" s="11">
        <v>29</v>
      </c>
      <c r="B510" s="6" t="s">
        <v>31</v>
      </c>
      <c r="C510" s="89">
        <v>320</v>
      </c>
      <c r="D510" s="52">
        <v>0</v>
      </c>
      <c r="E510" s="66">
        <f t="shared" si="1"/>
        <v>0</v>
      </c>
    </row>
    <row r="511" spans="1:5">
      <c r="A511" s="11">
        <v>30</v>
      </c>
      <c r="B511" s="6" t="s">
        <v>32</v>
      </c>
      <c r="C511" s="89">
        <v>1910</v>
      </c>
      <c r="D511" s="52">
        <v>8</v>
      </c>
      <c r="E511" s="66">
        <f t="shared" si="1"/>
        <v>0.41884816753926707</v>
      </c>
    </row>
    <row r="512" spans="1:5">
      <c r="A512" s="11">
        <v>31</v>
      </c>
      <c r="B512" s="6" t="s">
        <v>33</v>
      </c>
      <c r="C512" s="89">
        <v>1642</v>
      </c>
      <c r="D512" s="52">
        <v>13</v>
      </c>
      <c r="E512" s="66">
        <f t="shared" si="1"/>
        <v>0.79171741778319116</v>
      </c>
    </row>
    <row r="513" spans="1:5">
      <c r="A513" s="11">
        <v>32</v>
      </c>
      <c r="B513" s="6" t="s">
        <v>34</v>
      </c>
      <c r="C513" s="89">
        <v>663</v>
      </c>
      <c r="D513" s="52">
        <v>3</v>
      </c>
      <c r="E513" s="66">
        <f t="shared" si="1"/>
        <v>0.45248868778280549</v>
      </c>
    </row>
    <row r="514" spans="1:5">
      <c r="A514" s="11">
        <v>33</v>
      </c>
      <c r="B514" s="6" t="s">
        <v>35</v>
      </c>
      <c r="C514" s="89">
        <v>92</v>
      </c>
      <c r="D514" s="52">
        <v>0</v>
      </c>
      <c r="E514" s="66">
        <f t="shared" si="1"/>
        <v>0</v>
      </c>
    </row>
    <row r="515" spans="1:5">
      <c r="A515" s="11">
        <v>34</v>
      </c>
      <c r="B515" s="6" t="s">
        <v>36</v>
      </c>
      <c r="C515" s="89">
        <v>422</v>
      </c>
      <c r="D515" s="52">
        <v>1</v>
      </c>
      <c r="E515" s="66">
        <f t="shared" si="1"/>
        <v>0.23696682464454977</v>
      </c>
    </row>
    <row r="516" spans="1:5">
      <c r="A516" s="11">
        <v>35</v>
      </c>
      <c r="B516" s="6" t="s">
        <v>37</v>
      </c>
      <c r="C516" s="89">
        <v>184</v>
      </c>
      <c r="D516" s="52">
        <v>0</v>
      </c>
      <c r="E516" s="66">
        <f t="shared" si="1"/>
        <v>0</v>
      </c>
    </row>
    <row r="517" spans="1:5">
      <c r="A517" s="11">
        <v>36</v>
      </c>
      <c r="B517" s="6" t="s">
        <v>38</v>
      </c>
      <c r="C517" s="89">
        <v>6</v>
      </c>
      <c r="D517" s="52">
        <v>0</v>
      </c>
      <c r="E517" s="66">
        <f t="shared" si="1"/>
        <v>0</v>
      </c>
    </row>
    <row r="518" spans="1:5">
      <c r="A518" s="11">
        <v>37</v>
      </c>
      <c r="B518" s="6" t="s">
        <v>39</v>
      </c>
      <c r="C518" s="89">
        <v>1827</v>
      </c>
      <c r="D518" s="52">
        <v>16</v>
      </c>
      <c r="E518" s="66">
        <f t="shared" si="1"/>
        <v>0.875752599890531</v>
      </c>
    </row>
    <row r="519" spans="1:5">
      <c r="A519" s="11">
        <v>38</v>
      </c>
      <c r="B519" s="6" t="s">
        <v>40</v>
      </c>
      <c r="C519" s="89">
        <v>1416</v>
      </c>
      <c r="D519" s="52">
        <v>0</v>
      </c>
      <c r="E519" s="66">
        <f t="shared" si="1"/>
        <v>0</v>
      </c>
    </row>
    <row r="520" spans="1:5">
      <c r="A520" s="11">
        <v>39</v>
      </c>
      <c r="B520" s="6" t="s">
        <v>41</v>
      </c>
      <c r="C520" s="89">
        <v>2273</v>
      </c>
      <c r="D520" s="52">
        <v>6</v>
      </c>
      <c r="E520" s="66">
        <f t="shared" si="1"/>
        <v>0.26396832380114388</v>
      </c>
    </row>
    <row r="521" spans="1:5">
      <c r="A521" s="11">
        <v>40</v>
      </c>
      <c r="B521" s="6" t="s">
        <v>42</v>
      </c>
      <c r="C521" s="89">
        <v>0</v>
      </c>
      <c r="D521" s="52">
        <v>0</v>
      </c>
      <c r="E521" s="66">
        <v>0</v>
      </c>
    </row>
    <row r="522" spans="1:5">
      <c r="A522" s="11">
        <v>41</v>
      </c>
      <c r="B522" s="6" t="s">
        <v>43</v>
      </c>
      <c r="C522" s="89">
        <v>1850</v>
      </c>
      <c r="D522" s="52">
        <v>3</v>
      </c>
      <c r="E522" s="66">
        <f t="shared" si="1"/>
        <v>0.16216216216216214</v>
      </c>
    </row>
    <row r="523" spans="1:5">
      <c r="A523" s="11">
        <v>42</v>
      </c>
      <c r="B523" s="6" t="s">
        <v>44</v>
      </c>
      <c r="C523" s="89">
        <v>198</v>
      </c>
      <c r="D523" s="52">
        <v>92</v>
      </c>
      <c r="E523" s="66">
        <f t="shared" si="1"/>
        <v>46.464646464646464</v>
      </c>
    </row>
    <row r="524" spans="1:5">
      <c r="A524" s="11">
        <v>43</v>
      </c>
      <c r="B524" s="6" t="s">
        <v>45</v>
      </c>
      <c r="C524" s="89">
        <v>1</v>
      </c>
      <c r="D524" s="52">
        <v>0</v>
      </c>
      <c r="E524" s="66">
        <f t="shared" si="1"/>
        <v>0</v>
      </c>
    </row>
    <row r="525" spans="1:5">
      <c r="A525" s="11">
        <v>44</v>
      </c>
      <c r="B525" s="6" t="s">
        <v>46</v>
      </c>
      <c r="C525" s="89">
        <v>93</v>
      </c>
      <c r="D525" s="52">
        <v>42</v>
      </c>
      <c r="E525" s="66">
        <f t="shared" si="1"/>
        <v>45.161290322580641</v>
      </c>
    </row>
    <row r="526" spans="1:5">
      <c r="A526" s="11">
        <v>45</v>
      </c>
      <c r="B526" s="6" t="s">
        <v>47</v>
      </c>
      <c r="C526" s="89">
        <v>1641</v>
      </c>
      <c r="D526" s="52">
        <v>5</v>
      </c>
      <c r="E526" s="66">
        <f t="shared" si="1"/>
        <v>0.30469226081657524</v>
      </c>
    </row>
    <row r="527" spans="1:5">
      <c r="A527" s="11">
        <v>46</v>
      </c>
      <c r="B527" s="6" t="s">
        <v>48</v>
      </c>
      <c r="C527" s="89">
        <v>101</v>
      </c>
      <c r="D527" s="52">
        <v>82</v>
      </c>
      <c r="E527" s="66">
        <f t="shared" si="1"/>
        <v>81.188118811881196</v>
      </c>
    </row>
    <row r="528" spans="1:5">
      <c r="A528" s="11">
        <v>47</v>
      </c>
      <c r="B528" s="6" t="s">
        <v>49</v>
      </c>
      <c r="C528" s="89">
        <v>677</v>
      </c>
      <c r="D528" s="52">
        <v>0</v>
      </c>
      <c r="E528" s="66">
        <f t="shared" si="1"/>
        <v>0</v>
      </c>
    </row>
    <row r="529" spans="1:5">
      <c r="A529" s="11">
        <v>48</v>
      </c>
      <c r="B529" s="6" t="s">
        <v>50</v>
      </c>
      <c r="C529" s="89">
        <v>255</v>
      </c>
      <c r="D529" s="52">
        <v>0</v>
      </c>
      <c r="E529" s="66">
        <f t="shared" si="1"/>
        <v>0</v>
      </c>
    </row>
    <row r="530" spans="1:5">
      <c r="A530" s="11">
        <v>49</v>
      </c>
      <c r="B530" s="6" t="s">
        <v>51</v>
      </c>
      <c r="C530" s="89">
        <v>1150</v>
      </c>
      <c r="D530" s="52">
        <v>2</v>
      </c>
      <c r="E530" s="66">
        <f t="shared" si="1"/>
        <v>0.17391304347826086</v>
      </c>
    </row>
    <row r="531" spans="1:5" ht="15.75" customHeight="1">
      <c r="A531" s="11">
        <v>50</v>
      </c>
      <c r="B531" s="17" t="s">
        <v>52</v>
      </c>
      <c r="C531" s="49">
        <v>32602</v>
      </c>
      <c r="D531" s="53">
        <f>SUM(D482:D530)</f>
        <v>340</v>
      </c>
      <c r="E531" s="68">
        <f t="shared" si="1"/>
        <v>1.0428808048585976</v>
      </c>
    </row>
    <row r="532" spans="1:5" ht="21.75" customHeight="1">
      <c r="A532" s="136" t="s">
        <v>86</v>
      </c>
      <c r="B532" s="166" t="s">
        <v>119</v>
      </c>
      <c r="C532" s="167"/>
      <c r="D532" s="167"/>
      <c r="E532" s="168"/>
    </row>
    <row r="533" spans="1:5" ht="88.5" customHeight="1">
      <c r="A533" s="138" t="s">
        <v>0</v>
      </c>
      <c r="B533" s="125" t="s">
        <v>189</v>
      </c>
      <c r="C533" s="143" t="s">
        <v>181</v>
      </c>
      <c r="D533" s="140" t="s">
        <v>182</v>
      </c>
      <c r="E533" s="141" t="s">
        <v>195</v>
      </c>
    </row>
    <row r="534" spans="1:5">
      <c r="A534" s="11">
        <v>1</v>
      </c>
      <c r="B534" s="6" t="s">
        <v>3</v>
      </c>
      <c r="C534" s="89">
        <v>0</v>
      </c>
      <c r="D534" s="52">
        <v>0</v>
      </c>
      <c r="E534" s="61">
        <v>0</v>
      </c>
    </row>
    <row r="535" spans="1:5">
      <c r="A535" s="11">
        <v>2</v>
      </c>
      <c r="B535" s="6" t="s">
        <v>4</v>
      </c>
      <c r="C535" s="89">
        <v>49</v>
      </c>
      <c r="D535" s="52">
        <v>0</v>
      </c>
      <c r="E535" s="61">
        <f t="shared" ref="E535:E583" si="2">D535/C535*100</f>
        <v>0</v>
      </c>
    </row>
    <row r="536" spans="1:5">
      <c r="A536" s="11">
        <v>3</v>
      </c>
      <c r="B536" s="6" t="s">
        <v>5</v>
      </c>
      <c r="C536" s="89">
        <v>1449</v>
      </c>
      <c r="D536" s="52">
        <v>5</v>
      </c>
      <c r="E536" s="61">
        <f t="shared" si="2"/>
        <v>0.34506556245686681</v>
      </c>
    </row>
    <row r="537" spans="1:5">
      <c r="A537" s="11">
        <v>4</v>
      </c>
      <c r="B537" s="6" t="s">
        <v>6</v>
      </c>
      <c r="C537" s="89">
        <v>0</v>
      </c>
      <c r="D537" s="52">
        <v>0</v>
      </c>
      <c r="E537" s="61">
        <v>0</v>
      </c>
    </row>
    <row r="538" spans="1:5">
      <c r="A538" s="11">
        <v>5</v>
      </c>
      <c r="B538" s="6" t="s">
        <v>7</v>
      </c>
      <c r="C538" s="89">
        <v>151</v>
      </c>
      <c r="D538" s="52">
        <v>0</v>
      </c>
      <c r="E538" s="61">
        <f t="shared" si="2"/>
        <v>0</v>
      </c>
    </row>
    <row r="539" spans="1:5">
      <c r="A539" s="11">
        <v>6</v>
      </c>
      <c r="B539" s="6" t="s">
        <v>8</v>
      </c>
      <c r="C539" s="89">
        <v>1616</v>
      </c>
      <c r="D539" s="52">
        <v>33</v>
      </c>
      <c r="E539" s="61">
        <f t="shared" si="2"/>
        <v>2.0420792079207923</v>
      </c>
    </row>
    <row r="540" spans="1:5">
      <c r="A540" s="11">
        <v>7</v>
      </c>
      <c r="B540" s="6" t="s">
        <v>9</v>
      </c>
      <c r="C540" s="89">
        <v>0</v>
      </c>
      <c r="D540" s="52">
        <v>0</v>
      </c>
      <c r="E540" s="61">
        <v>0</v>
      </c>
    </row>
    <row r="541" spans="1:5">
      <c r="A541" s="11">
        <v>8</v>
      </c>
      <c r="B541" s="6" t="s">
        <v>10</v>
      </c>
      <c r="C541" s="89">
        <v>1886</v>
      </c>
      <c r="D541" s="52">
        <v>32</v>
      </c>
      <c r="E541" s="61">
        <f t="shared" si="2"/>
        <v>1.6967126193001063</v>
      </c>
    </row>
    <row r="542" spans="1:5">
      <c r="A542" s="11">
        <v>9</v>
      </c>
      <c r="B542" s="6" t="s">
        <v>11</v>
      </c>
      <c r="C542" s="89">
        <v>55</v>
      </c>
      <c r="D542" s="52">
        <v>0</v>
      </c>
      <c r="E542" s="61">
        <f t="shared" si="2"/>
        <v>0</v>
      </c>
    </row>
    <row r="543" spans="1:5">
      <c r="A543" s="11">
        <v>10</v>
      </c>
      <c r="B543" s="6" t="s">
        <v>12</v>
      </c>
      <c r="C543" s="89">
        <v>576</v>
      </c>
      <c r="D543" s="52">
        <v>4</v>
      </c>
      <c r="E543" s="61">
        <f t="shared" si="2"/>
        <v>0.69444444444444442</v>
      </c>
    </row>
    <row r="544" spans="1:5">
      <c r="A544" s="11">
        <v>11</v>
      </c>
      <c r="B544" s="6" t="s">
        <v>13</v>
      </c>
      <c r="C544" s="89">
        <v>517</v>
      </c>
      <c r="D544" s="52">
        <v>3</v>
      </c>
      <c r="E544" s="61">
        <f t="shared" si="2"/>
        <v>0.58027079303675055</v>
      </c>
    </row>
    <row r="545" spans="1:5">
      <c r="A545" s="11">
        <v>12</v>
      </c>
      <c r="B545" s="6" t="s">
        <v>14</v>
      </c>
      <c r="C545" s="89">
        <v>95</v>
      </c>
      <c r="D545" s="52">
        <v>3</v>
      </c>
      <c r="E545" s="61">
        <f t="shared" si="2"/>
        <v>3.1578947368421053</v>
      </c>
    </row>
    <row r="546" spans="1:5">
      <c r="A546" s="11">
        <v>13</v>
      </c>
      <c r="B546" s="6" t="s">
        <v>15</v>
      </c>
      <c r="C546" s="89">
        <v>336</v>
      </c>
      <c r="D546" s="52">
        <v>3</v>
      </c>
      <c r="E546" s="61">
        <f t="shared" si="2"/>
        <v>0.89285714285714279</v>
      </c>
    </row>
    <row r="547" spans="1:5">
      <c r="A547" s="11">
        <v>14</v>
      </c>
      <c r="B547" s="6" t="s">
        <v>16</v>
      </c>
      <c r="C547" s="89">
        <v>459</v>
      </c>
      <c r="D547" s="52">
        <v>0</v>
      </c>
      <c r="E547" s="61">
        <f t="shared" si="2"/>
        <v>0</v>
      </c>
    </row>
    <row r="548" spans="1:5">
      <c r="A548" s="11">
        <v>15</v>
      </c>
      <c r="B548" s="6" t="s">
        <v>17</v>
      </c>
      <c r="C548" s="89">
        <v>538</v>
      </c>
      <c r="D548" s="52">
        <v>0</v>
      </c>
      <c r="E548" s="61">
        <f t="shared" si="2"/>
        <v>0</v>
      </c>
    </row>
    <row r="549" spans="1:5">
      <c r="A549" s="11">
        <v>16</v>
      </c>
      <c r="B549" s="6" t="s">
        <v>18</v>
      </c>
      <c r="C549" s="89">
        <v>146</v>
      </c>
      <c r="D549" s="52">
        <v>0</v>
      </c>
      <c r="E549" s="61">
        <f t="shared" si="2"/>
        <v>0</v>
      </c>
    </row>
    <row r="550" spans="1:5">
      <c r="A550" s="11">
        <v>17</v>
      </c>
      <c r="B550" s="6" t="s">
        <v>19</v>
      </c>
      <c r="C550" s="89">
        <v>1568</v>
      </c>
      <c r="D550" s="52">
        <v>15</v>
      </c>
      <c r="E550" s="61">
        <f t="shared" si="2"/>
        <v>0.95663265306122447</v>
      </c>
    </row>
    <row r="551" spans="1:5">
      <c r="A551" s="11">
        <v>18</v>
      </c>
      <c r="B551" s="6" t="s">
        <v>20</v>
      </c>
      <c r="C551" s="89">
        <v>1973</v>
      </c>
      <c r="D551" s="52">
        <v>6</v>
      </c>
      <c r="E551" s="61">
        <f t="shared" si="2"/>
        <v>0.30410542321338063</v>
      </c>
    </row>
    <row r="552" spans="1:5">
      <c r="A552" s="11">
        <v>19</v>
      </c>
      <c r="B552" s="6" t="s">
        <v>21</v>
      </c>
      <c r="C552" s="89">
        <v>541</v>
      </c>
      <c r="D552" s="52">
        <v>5</v>
      </c>
      <c r="E552" s="61">
        <f t="shared" si="2"/>
        <v>0.92421441774491686</v>
      </c>
    </row>
    <row r="553" spans="1:5">
      <c r="A553" s="11">
        <v>20</v>
      </c>
      <c r="B553" s="6" t="s">
        <v>22</v>
      </c>
      <c r="C553" s="89">
        <v>260</v>
      </c>
      <c r="D553" s="52">
        <v>0</v>
      </c>
      <c r="E553" s="61">
        <f t="shared" si="2"/>
        <v>0</v>
      </c>
    </row>
    <row r="554" spans="1:5">
      <c r="A554" s="11">
        <v>21</v>
      </c>
      <c r="B554" s="6" t="s">
        <v>23</v>
      </c>
      <c r="C554" s="89">
        <v>668</v>
      </c>
      <c r="D554" s="52">
        <v>2</v>
      </c>
      <c r="E554" s="61">
        <f t="shared" si="2"/>
        <v>0.29940119760479045</v>
      </c>
    </row>
    <row r="555" spans="1:5">
      <c r="A555" s="11">
        <v>22</v>
      </c>
      <c r="B555" s="6" t="s">
        <v>24</v>
      </c>
      <c r="C555" s="89">
        <v>0</v>
      </c>
      <c r="D555" s="52">
        <v>0</v>
      </c>
      <c r="E555" s="61">
        <v>0</v>
      </c>
    </row>
    <row r="556" spans="1:5">
      <c r="A556" s="11">
        <v>23</v>
      </c>
      <c r="B556" s="6" t="s">
        <v>25</v>
      </c>
      <c r="C556" s="89">
        <v>931</v>
      </c>
      <c r="D556" s="52">
        <v>4</v>
      </c>
      <c r="E556" s="61">
        <f t="shared" si="2"/>
        <v>0.42964554242749731</v>
      </c>
    </row>
    <row r="557" spans="1:5">
      <c r="A557" s="11">
        <v>24</v>
      </c>
      <c r="B557" s="6" t="s">
        <v>26</v>
      </c>
      <c r="C557" s="89">
        <v>0</v>
      </c>
      <c r="D557" s="52">
        <v>0</v>
      </c>
      <c r="E557" s="61">
        <v>0</v>
      </c>
    </row>
    <row r="558" spans="1:5">
      <c r="A558" s="11">
        <v>25</v>
      </c>
      <c r="B558" s="6" t="s">
        <v>27</v>
      </c>
      <c r="C558" s="89">
        <v>132</v>
      </c>
      <c r="D558" s="52">
        <v>5</v>
      </c>
      <c r="E558" s="61">
        <f t="shared" si="2"/>
        <v>3.7878787878787881</v>
      </c>
    </row>
    <row r="559" spans="1:5">
      <c r="A559" s="11">
        <v>26</v>
      </c>
      <c r="B559" s="6" t="s">
        <v>28</v>
      </c>
      <c r="C559" s="89">
        <v>1773</v>
      </c>
      <c r="D559" s="52">
        <v>12</v>
      </c>
      <c r="E559" s="61">
        <f t="shared" si="2"/>
        <v>0.67681895093062605</v>
      </c>
    </row>
    <row r="560" spans="1:5">
      <c r="A560" s="11">
        <v>27</v>
      </c>
      <c r="B560" s="6" t="s">
        <v>29</v>
      </c>
      <c r="C560" s="89">
        <v>124</v>
      </c>
      <c r="D560" s="52">
        <v>0</v>
      </c>
      <c r="E560" s="61">
        <f t="shared" si="2"/>
        <v>0</v>
      </c>
    </row>
    <row r="561" spans="1:5">
      <c r="A561" s="11">
        <v>28</v>
      </c>
      <c r="B561" s="6" t="s">
        <v>30</v>
      </c>
      <c r="C561" s="89">
        <v>0</v>
      </c>
      <c r="D561" s="52">
        <v>0</v>
      </c>
      <c r="E561" s="61">
        <v>0</v>
      </c>
    </row>
    <row r="562" spans="1:5">
      <c r="A562" s="11">
        <v>29</v>
      </c>
      <c r="B562" s="6" t="s">
        <v>31</v>
      </c>
      <c r="C562" s="89">
        <v>274</v>
      </c>
      <c r="D562" s="52">
        <v>0</v>
      </c>
      <c r="E562" s="61">
        <f t="shared" si="2"/>
        <v>0</v>
      </c>
    </row>
    <row r="563" spans="1:5">
      <c r="A563" s="11">
        <v>30</v>
      </c>
      <c r="B563" s="6" t="s">
        <v>32</v>
      </c>
      <c r="C563" s="89">
        <v>1902</v>
      </c>
      <c r="D563" s="52">
        <v>6</v>
      </c>
      <c r="E563" s="61">
        <f t="shared" si="2"/>
        <v>0.31545741324921134</v>
      </c>
    </row>
    <row r="564" spans="1:5">
      <c r="A564" s="11">
        <v>31</v>
      </c>
      <c r="B564" s="6" t="s">
        <v>33</v>
      </c>
      <c r="C564" s="89">
        <v>1645</v>
      </c>
      <c r="D564" s="52">
        <v>2</v>
      </c>
      <c r="E564" s="61">
        <f t="shared" si="2"/>
        <v>0.12158054711246201</v>
      </c>
    </row>
    <row r="565" spans="1:5">
      <c r="A565" s="11">
        <v>32</v>
      </c>
      <c r="B565" s="6" t="s">
        <v>34</v>
      </c>
      <c r="C565" s="89">
        <v>694</v>
      </c>
      <c r="D565" s="52">
        <v>2</v>
      </c>
      <c r="E565" s="61">
        <f t="shared" si="2"/>
        <v>0.28818443804034583</v>
      </c>
    </row>
    <row r="566" spans="1:5">
      <c r="A566" s="11">
        <v>33</v>
      </c>
      <c r="B566" s="6" t="s">
        <v>35</v>
      </c>
      <c r="C566" s="89">
        <v>74</v>
      </c>
      <c r="D566" s="52">
        <v>0</v>
      </c>
      <c r="E566" s="61">
        <f t="shared" si="2"/>
        <v>0</v>
      </c>
    </row>
    <row r="567" spans="1:5">
      <c r="A567" s="11">
        <v>34</v>
      </c>
      <c r="B567" s="6" t="s">
        <v>36</v>
      </c>
      <c r="C567" s="89">
        <v>411</v>
      </c>
      <c r="D567" s="52">
        <v>0</v>
      </c>
      <c r="E567" s="61">
        <f t="shared" si="2"/>
        <v>0</v>
      </c>
    </row>
    <row r="568" spans="1:5">
      <c r="A568" s="11">
        <v>35</v>
      </c>
      <c r="B568" s="6" t="s">
        <v>37</v>
      </c>
      <c r="C568" s="89">
        <v>183</v>
      </c>
      <c r="D568" s="52">
        <v>0</v>
      </c>
      <c r="E568" s="61">
        <f t="shared" si="2"/>
        <v>0</v>
      </c>
    </row>
    <row r="569" spans="1:5">
      <c r="A569" s="11">
        <v>36</v>
      </c>
      <c r="B569" s="6" t="s">
        <v>38</v>
      </c>
      <c r="C569" s="89">
        <v>6</v>
      </c>
      <c r="D569" s="52">
        <v>0</v>
      </c>
      <c r="E569" s="61">
        <f t="shared" si="2"/>
        <v>0</v>
      </c>
    </row>
    <row r="570" spans="1:5">
      <c r="A570" s="11">
        <v>37</v>
      </c>
      <c r="B570" s="6" t="s">
        <v>39</v>
      </c>
      <c r="C570" s="89">
        <v>1855</v>
      </c>
      <c r="D570" s="52">
        <v>10</v>
      </c>
      <c r="E570" s="61">
        <f t="shared" si="2"/>
        <v>0.53908355795148255</v>
      </c>
    </row>
    <row r="571" spans="1:5">
      <c r="A571" s="11">
        <v>38</v>
      </c>
      <c r="B571" s="6" t="s">
        <v>40</v>
      </c>
      <c r="C571" s="89">
        <v>1413</v>
      </c>
      <c r="D571" s="52">
        <v>5</v>
      </c>
      <c r="E571" s="61">
        <f t="shared" si="2"/>
        <v>0.35385704175513089</v>
      </c>
    </row>
    <row r="572" spans="1:5">
      <c r="A572" s="11">
        <v>39</v>
      </c>
      <c r="B572" s="6" t="s">
        <v>41</v>
      </c>
      <c r="C572" s="89">
        <v>2329</v>
      </c>
      <c r="D572" s="52">
        <v>22</v>
      </c>
      <c r="E572" s="61">
        <f t="shared" si="2"/>
        <v>0.94461142121082009</v>
      </c>
    </row>
    <row r="573" spans="1:5">
      <c r="A573" s="11">
        <v>40</v>
      </c>
      <c r="B573" s="6" t="s">
        <v>42</v>
      </c>
      <c r="C573" s="89">
        <v>0</v>
      </c>
      <c r="D573" s="52">
        <v>0</v>
      </c>
      <c r="E573" s="61">
        <v>0</v>
      </c>
    </row>
    <row r="574" spans="1:5">
      <c r="A574" s="11">
        <v>41</v>
      </c>
      <c r="B574" s="6" t="s">
        <v>43</v>
      </c>
      <c r="C574" s="89">
        <v>1837</v>
      </c>
      <c r="D574" s="52">
        <v>0</v>
      </c>
      <c r="E574" s="61">
        <f t="shared" si="2"/>
        <v>0</v>
      </c>
    </row>
    <row r="575" spans="1:5">
      <c r="A575" s="11">
        <v>42</v>
      </c>
      <c r="B575" s="6" t="s">
        <v>44</v>
      </c>
      <c r="C575" s="89">
        <v>187</v>
      </c>
      <c r="D575" s="52">
        <v>0</v>
      </c>
      <c r="E575" s="61">
        <f t="shared" si="2"/>
        <v>0</v>
      </c>
    </row>
    <row r="576" spans="1:5">
      <c r="A576" s="11">
        <v>43</v>
      </c>
      <c r="B576" s="6" t="s">
        <v>45</v>
      </c>
      <c r="C576" s="89">
        <v>1</v>
      </c>
      <c r="D576" s="52">
        <v>0</v>
      </c>
      <c r="E576" s="61">
        <f t="shared" si="2"/>
        <v>0</v>
      </c>
    </row>
    <row r="577" spans="1:5">
      <c r="A577" s="11">
        <v>44</v>
      </c>
      <c r="B577" s="6" t="s">
        <v>46</v>
      </c>
      <c r="C577" s="89">
        <v>94</v>
      </c>
      <c r="D577" s="52">
        <v>0</v>
      </c>
      <c r="E577" s="61">
        <f t="shared" si="2"/>
        <v>0</v>
      </c>
    </row>
    <row r="578" spans="1:5">
      <c r="A578" s="11">
        <v>45</v>
      </c>
      <c r="B578" s="6" t="s">
        <v>47</v>
      </c>
      <c r="C578" s="89">
        <v>1621</v>
      </c>
      <c r="D578" s="52">
        <v>0</v>
      </c>
      <c r="E578" s="61">
        <f t="shared" si="2"/>
        <v>0</v>
      </c>
    </row>
    <row r="579" spans="1:5">
      <c r="A579" s="11">
        <v>46</v>
      </c>
      <c r="B579" s="6" t="s">
        <v>48</v>
      </c>
      <c r="C579" s="89">
        <v>94</v>
      </c>
      <c r="D579" s="52">
        <v>0</v>
      </c>
      <c r="E579" s="61">
        <f t="shared" si="2"/>
        <v>0</v>
      </c>
    </row>
    <row r="580" spans="1:5">
      <c r="A580" s="11">
        <v>47</v>
      </c>
      <c r="B580" s="6" t="s">
        <v>49</v>
      </c>
      <c r="C580" s="89">
        <v>676</v>
      </c>
      <c r="D580" s="52">
        <v>0</v>
      </c>
      <c r="E580" s="61">
        <f t="shared" si="2"/>
        <v>0</v>
      </c>
    </row>
    <row r="581" spans="1:5">
      <c r="A581" s="11">
        <v>48</v>
      </c>
      <c r="B581" s="6" t="s">
        <v>50</v>
      </c>
      <c r="C581" s="89">
        <v>255</v>
      </c>
      <c r="D581" s="52">
        <v>0</v>
      </c>
      <c r="E581" s="61">
        <f t="shared" si="2"/>
        <v>0</v>
      </c>
    </row>
    <row r="582" spans="1:5">
      <c r="A582" s="11">
        <v>49</v>
      </c>
      <c r="B582" s="6" t="s">
        <v>51</v>
      </c>
      <c r="C582" s="89">
        <v>1163</v>
      </c>
      <c r="D582" s="52">
        <v>1</v>
      </c>
      <c r="E582" s="61">
        <f t="shared" si="2"/>
        <v>8.5984522785898534E-2</v>
      </c>
    </row>
    <row r="583" spans="1:5">
      <c r="A583" s="11">
        <v>50</v>
      </c>
      <c r="B583" s="17" t="s">
        <v>52</v>
      </c>
      <c r="C583" s="49">
        <f>SUM(C534:C582)</f>
        <v>32557</v>
      </c>
      <c r="D583" s="53">
        <v>180</v>
      </c>
      <c r="E583" s="60">
        <f t="shared" si="2"/>
        <v>0.55287649353441648</v>
      </c>
    </row>
    <row r="584" spans="1:5" ht="15.75">
      <c r="A584" s="29">
        <v>5</v>
      </c>
      <c r="B584" s="163" t="s">
        <v>156</v>
      </c>
      <c r="C584" s="164"/>
      <c r="D584" s="164"/>
      <c r="E584" s="165"/>
    </row>
    <row r="585" spans="1:5">
      <c r="A585" s="11">
        <v>1</v>
      </c>
      <c r="B585" s="6" t="s">
        <v>3</v>
      </c>
      <c r="C585" s="149"/>
      <c r="D585" s="150"/>
      <c r="E585" s="148"/>
    </row>
    <row r="586" spans="1:5">
      <c r="A586" s="11">
        <v>2</v>
      </c>
      <c r="B586" s="6" t="s">
        <v>4</v>
      </c>
      <c r="C586" s="149">
        <v>28</v>
      </c>
      <c r="D586" s="150">
        <v>27</v>
      </c>
      <c r="E586" s="148">
        <v>96.428571428571431</v>
      </c>
    </row>
    <row r="587" spans="1:5">
      <c r="A587" s="11">
        <v>3</v>
      </c>
      <c r="B587" s="6" t="s">
        <v>5</v>
      </c>
      <c r="C587" s="149">
        <v>307</v>
      </c>
      <c r="D587" s="150">
        <v>299</v>
      </c>
      <c r="E587" s="148">
        <v>97.394136807817588</v>
      </c>
    </row>
    <row r="588" spans="1:5">
      <c r="A588" s="11">
        <v>4</v>
      </c>
      <c r="B588" s="6" t="s">
        <v>6</v>
      </c>
      <c r="C588" s="149"/>
      <c r="D588" s="150"/>
      <c r="E588" s="148"/>
    </row>
    <row r="589" spans="1:5">
      <c r="A589" s="11">
        <v>5</v>
      </c>
      <c r="B589" s="6" t="s">
        <v>7</v>
      </c>
      <c r="C589" s="149"/>
      <c r="D589" s="150"/>
      <c r="E589" s="148"/>
    </row>
    <row r="590" spans="1:5">
      <c r="A590" s="11">
        <v>6</v>
      </c>
      <c r="B590" s="6" t="s">
        <v>8</v>
      </c>
      <c r="C590" s="149">
        <v>57</v>
      </c>
      <c r="D590" s="150">
        <v>56</v>
      </c>
      <c r="E590" s="148">
        <v>98.245614035087712</v>
      </c>
    </row>
    <row r="591" spans="1:5">
      <c r="A591" s="11">
        <v>7</v>
      </c>
      <c r="B591" s="6" t="s">
        <v>9</v>
      </c>
      <c r="C591" s="149"/>
      <c r="D591" s="150"/>
      <c r="E591" s="148"/>
    </row>
    <row r="592" spans="1:5">
      <c r="A592" s="11">
        <v>8</v>
      </c>
      <c r="B592" s="6" t="s">
        <v>10</v>
      </c>
      <c r="C592" s="149">
        <v>152</v>
      </c>
      <c r="D592" s="150">
        <v>152</v>
      </c>
      <c r="E592" s="148">
        <v>100</v>
      </c>
    </row>
    <row r="593" spans="1:5">
      <c r="A593" s="11">
        <v>9</v>
      </c>
      <c r="B593" s="6" t="s">
        <v>11</v>
      </c>
      <c r="C593" s="149"/>
      <c r="D593" s="150"/>
      <c r="E593" s="148"/>
    </row>
    <row r="594" spans="1:5">
      <c r="A594" s="11">
        <v>10</v>
      </c>
      <c r="B594" s="6" t="s">
        <v>12</v>
      </c>
      <c r="C594" s="149">
        <v>217</v>
      </c>
      <c r="D594" s="150">
        <v>217</v>
      </c>
      <c r="E594" s="148">
        <v>100</v>
      </c>
    </row>
    <row r="595" spans="1:5">
      <c r="A595" s="11">
        <v>11</v>
      </c>
      <c r="B595" s="6" t="s">
        <v>13</v>
      </c>
      <c r="C595" s="149">
        <v>63</v>
      </c>
      <c r="D595" s="150">
        <v>62</v>
      </c>
      <c r="E595" s="148">
        <v>98.412698412698404</v>
      </c>
    </row>
    <row r="596" spans="1:5">
      <c r="A596" s="11">
        <v>12</v>
      </c>
      <c r="B596" s="6" t="s">
        <v>14</v>
      </c>
      <c r="C596" s="149"/>
      <c r="D596" s="150"/>
      <c r="E596" s="148"/>
    </row>
    <row r="597" spans="1:5">
      <c r="A597" s="11">
        <v>13</v>
      </c>
      <c r="B597" s="6" t="s">
        <v>15</v>
      </c>
      <c r="C597" s="149">
        <v>35</v>
      </c>
      <c r="D597" s="150">
        <v>35</v>
      </c>
      <c r="E597" s="148">
        <v>100</v>
      </c>
    </row>
    <row r="598" spans="1:5">
      <c r="A598" s="11">
        <v>14</v>
      </c>
      <c r="B598" s="6" t="s">
        <v>16</v>
      </c>
      <c r="C598" s="149">
        <v>157</v>
      </c>
      <c r="D598" s="150">
        <v>157</v>
      </c>
      <c r="E598" s="148">
        <v>100</v>
      </c>
    </row>
    <row r="599" spans="1:5">
      <c r="A599" s="11">
        <v>15</v>
      </c>
      <c r="B599" s="6" t="s">
        <v>17</v>
      </c>
      <c r="C599" s="149">
        <v>665</v>
      </c>
      <c r="D599" s="150">
        <v>665</v>
      </c>
      <c r="E599" s="148">
        <v>100</v>
      </c>
    </row>
    <row r="600" spans="1:5">
      <c r="A600" s="11">
        <v>16</v>
      </c>
      <c r="B600" s="6" t="s">
        <v>18</v>
      </c>
      <c r="C600" s="149"/>
      <c r="D600" s="150"/>
      <c r="E600" s="148"/>
    </row>
    <row r="601" spans="1:5">
      <c r="A601" s="11">
        <v>17</v>
      </c>
      <c r="B601" s="6" t="s">
        <v>19</v>
      </c>
      <c r="C601" s="149">
        <v>60</v>
      </c>
      <c r="D601" s="150">
        <v>57</v>
      </c>
      <c r="E601" s="148">
        <v>95</v>
      </c>
    </row>
    <row r="602" spans="1:5">
      <c r="A602" s="11">
        <v>18</v>
      </c>
      <c r="B602" s="6" t="s">
        <v>20</v>
      </c>
      <c r="C602" s="149">
        <v>181</v>
      </c>
      <c r="D602" s="150">
        <v>181</v>
      </c>
      <c r="E602" s="148">
        <v>100</v>
      </c>
    </row>
    <row r="603" spans="1:5">
      <c r="A603" s="11">
        <v>19</v>
      </c>
      <c r="B603" s="6" t="s">
        <v>21</v>
      </c>
      <c r="C603" s="149"/>
      <c r="D603" s="150"/>
      <c r="E603" s="148"/>
    </row>
    <row r="604" spans="1:5">
      <c r="A604" s="11">
        <v>20</v>
      </c>
      <c r="B604" s="6" t="s">
        <v>22</v>
      </c>
      <c r="C604" s="149"/>
      <c r="D604" s="150"/>
      <c r="E604" s="148"/>
    </row>
    <row r="605" spans="1:5">
      <c r="A605" s="11">
        <v>21</v>
      </c>
      <c r="B605" s="6" t="s">
        <v>23</v>
      </c>
      <c r="C605" s="149">
        <v>289</v>
      </c>
      <c r="D605" s="150">
        <v>288</v>
      </c>
      <c r="E605" s="148">
        <v>99.653979238754317</v>
      </c>
    </row>
    <row r="606" spans="1:5">
      <c r="A606" s="11">
        <v>22</v>
      </c>
      <c r="B606" s="6" t="s">
        <v>24</v>
      </c>
      <c r="C606" s="149"/>
      <c r="D606" s="150"/>
      <c r="E606" s="148"/>
    </row>
    <row r="607" spans="1:5">
      <c r="A607" s="11">
        <v>23</v>
      </c>
      <c r="B607" s="6" t="s">
        <v>25</v>
      </c>
      <c r="C607" s="149"/>
      <c r="D607" s="150"/>
      <c r="E607" s="148"/>
    </row>
    <row r="608" spans="1:5">
      <c r="A608" s="11">
        <v>24</v>
      </c>
      <c r="B608" s="6" t="s">
        <v>26</v>
      </c>
      <c r="C608" s="149"/>
      <c r="D608" s="150"/>
      <c r="E608" s="148"/>
    </row>
    <row r="609" spans="1:5">
      <c r="A609" s="11">
        <v>25</v>
      </c>
      <c r="B609" s="6" t="s">
        <v>27</v>
      </c>
      <c r="C609" s="149"/>
      <c r="D609" s="150"/>
      <c r="E609" s="148"/>
    </row>
    <row r="610" spans="1:5">
      <c r="A610" s="11">
        <v>26</v>
      </c>
      <c r="B610" s="6" t="s">
        <v>28</v>
      </c>
      <c r="C610" s="149">
        <v>19</v>
      </c>
      <c r="D610" s="150">
        <v>19</v>
      </c>
      <c r="E610" s="148">
        <v>100</v>
      </c>
    </row>
    <row r="611" spans="1:5">
      <c r="A611" s="11">
        <v>27</v>
      </c>
      <c r="B611" s="6" t="s">
        <v>29</v>
      </c>
      <c r="C611" s="149"/>
      <c r="D611" s="150"/>
      <c r="E611" s="148"/>
    </row>
    <row r="612" spans="1:5">
      <c r="A612" s="11">
        <v>28</v>
      </c>
      <c r="B612" s="6" t="s">
        <v>30</v>
      </c>
      <c r="C612" s="149"/>
      <c r="D612" s="150"/>
      <c r="E612" s="148"/>
    </row>
    <row r="613" spans="1:5">
      <c r="A613" s="11">
        <v>29</v>
      </c>
      <c r="B613" s="6" t="s">
        <v>31</v>
      </c>
      <c r="C613" s="149">
        <v>220</v>
      </c>
      <c r="D613" s="150">
        <v>220</v>
      </c>
      <c r="E613" s="148">
        <v>100</v>
      </c>
    </row>
    <row r="614" spans="1:5">
      <c r="A614" s="11">
        <v>30</v>
      </c>
      <c r="B614" s="6" t="s">
        <v>32</v>
      </c>
      <c r="C614" s="149">
        <v>198</v>
      </c>
      <c r="D614" s="150">
        <v>198</v>
      </c>
      <c r="E614" s="148">
        <v>100</v>
      </c>
    </row>
    <row r="615" spans="1:5">
      <c r="A615" s="11">
        <v>31</v>
      </c>
      <c r="B615" s="6" t="s">
        <v>33</v>
      </c>
      <c r="C615" s="149">
        <v>148</v>
      </c>
      <c r="D615" s="150">
        <v>148</v>
      </c>
      <c r="E615" s="148">
        <v>100</v>
      </c>
    </row>
    <row r="616" spans="1:5">
      <c r="A616" s="11">
        <v>32</v>
      </c>
      <c r="B616" s="6" t="s">
        <v>34</v>
      </c>
      <c r="C616" s="149">
        <v>138</v>
      </c>
      <c r="D616" s="150">
        <v>128</v>
      </c>
      <c r="E616" s="148">
        <v>92.753623188405797</v>
      </c>
    </row>
    <row r="617" spans="1:5">
      <c r="A617" s="11">
        <v>33</v>
      </c>
      <c r="B617" s="6" t="s">
        <v>35</v>
      </c>
      <c r="C617" s="149"/>
      <c r="D617" s="150"/>
      <c r="E617" s="148"/>
    </row>
    <row r="618" spans="1:5">
      <c r="A618" s="11">
        <v>34</v>
      </c>
      <c r="B618" s="6" t="s">
        <v>36</v>
      </c>
      <c r="C618" s="149"/>
      <c r="D618" s="150"/>
      <c r="E618" s="148"/>
    </row>
    <row r="619" spans="1:5">
      <c r="A619" s="11">
        <v>35</v>
      </c>
      <c r="B619" s="6" t="s">
        <v>37</v>
      </c>
      <c r="C619" s="149">
        <v>56</v>
      </c>
      <c r="D619" s="150">
        <v>55</v>
      </c>
      <c r="E619" s="148">
        <v>98.214285714285708</v>
      </c>
    </row>
    <row r="620" spans="1:5">
      <c r="A620" s="11">
        <v>36</v>
      </c>
      <c r="B620" s="6" t="s">
        <v>38</v>
      </c>
      <c r="C620" s="149"/>
      <c r="D620" s="150"/>
      <c r="E620" s="148"/>
    </row>
    <row r="621" spans="1:5">
      <c r="A621" s="11">
        <v>37</v>
      </c>
      <c r="B621" s="6" t="s">
        <v>39</v>
      </c>
      <c r="C621" s="149">
        <v>101</v>
      </c>
      <c r="D621" s="150">
        <v>101</v>
      </c>
      <c r="E621" s="148">
        <v>100</v>
      </c>
    </row>
    <row r="622" spans="1:5">
      <c r="A622" s="11">
        <v>38</v>
      </c>
      <c r="B622" s="6" t="s">
        <v>40</v>
      </c>
      <c r="C622" s="149">
        <v>156</v>
      </c>
      <c r="D622" s="150">
        <v>155</v>
      </c>
      <c r="E622" s="148">
        <v>99.358974358974365</v>
      </c>
    </row>
    <row r="623" spans="1:5">
      <c r="A623" s="11">
        <v>39</v>
      </c>
      <c r="B623" s="6" t="s">
        <v>41</v>
      </c>
      <c r="C623" s="149">
        <v>676</v>
      </c>
      <c r="D623" s="150">
        <v>671</v>
      </c>
      <c r="E623" s="148">
        <v>99.260355029585796</v>
      </c>
    </row>
    <row r="624" spans="1:5">
      <c r="A624" s="11">
        <v>40</v>
      </c>
      <c r="B624" s="6" t="s">
        <v>42</v>
      </c>
      <c r="C624" s="149"/>
      <c r="D624" s="150"/>
      <c r="E624" s="148"/>
    </row>
    <row r="625" spans="1:5">
      <c r="A625" s="11">
        <v>41</v>
      </c>
      <c r="B625" s="6" t="s">
        <v>43</v>
      </c>
      <c r="C625" s="149">
        <v>92</v>
      </c>
      <c r="D625" s="150">
        <v>92</v>
      </c>
      <c r="E625" s="148">
        <v>100</v>
      </c>
    </row>
    <row r="626" spans="1:5">
      <c r="A626" s="11">
        <v>42</v>
      </c>
      <c r="B626" s="6" t="s">
        <v>44</v>
      </c>
      <c r="C626" s="149"/>
      <c r="D626" s="150"/>
      <c r="E626" s="148"/>
    </row>
    <row r="627" spans="1:5">
      <c r="A627" s="11">
        <v>43</v>
      </c>
      <c r="B627" s="6" t="s">
        <v>45</v>
      </c>
      <c r="C627" s="149"/>
      <c r="D627" s="150"/>
      <c r="E627" s="148"/>
    </row>
    <row r="628" spans="1:5">
      <c r="A628" s="11">
        <v>44</v>
      </c>
      <c r="B628" s="6" t="s">
        <v>46</v>
      </c>
      <c r="C628" s="149"/>
      <c r="D628" s="150"/>
      <c r="E628" s="148"/>
    </row>
    <row r="629" spans="1:5">
      <c r="A629" s="11">
        <v>45</v>
      </c>
      <c r="B629" s="6" t="s">
        <v>47</v>
      </c>
      <c r="C629" s="149">
        <v>246</v>
      </c>
      <c r="D629" s="150">
        <v>246</v>
      </c>
      <c r="E629" s="148">
        <v>100</v>
      </c>
    </row>
    <row r="630" spans="1:5">
      <c r="A630" s="11">
        <v>46</v>
      </c>
      <c r="B630" s="6" t="s">
        <v>48</v>
      </c>
      <c r="C630" s="149"/>
      <c r="D630" s="150"/>
      <c r="E630" s="148"/>
    </row>
    <row r="631" spans="1:5">
      <c r="A631" s="11">
        <v>47</v>
      </c>
      <c r="B631" s="6" t="s">
        <v>49</v>
      </c>
      <c r="C631" s="149">
        <v>397</v>
      </c>
      <c r="D631" s="150">
        <v>388</v>
      </c>
      <c r="E631" s="148">
        <v>97.732997481108313</v>
      </c>
    </row>
    <row r="632" spans="1:5">
      <c r="A632" s="11">
        <v>48</v>
      </c>
      <c r="B632" s="6" t="s">
        <v>50</v>
      </c>
      <c r="C632" s="149">
        <v>74</v>
      </c>
      <c r="D632" s="150">
        <v>74</v>
      </c>
      <c r="E632" s="148">
        <v>100</v>
      </c>
    </row>
    <row r="633" spans="1:5">
      <c r="A633" s="11">
        <v>49</v>
      </c>
      <c r="B633" s="6" t="s">
        <v>51</v>
      </c>
      <c r="C633" s="149">
        <v>82</v>
      </c>
      <c r="D633" s="150">
        <v>74</v>
      </c>
      <c r="E633" s="148">
        <v>90.243902439024396</v>
      </c>
    </row>
    <row r="634" spans="1:5">
      <c r="A634" s="11">
        <v>50</v>
      </c>
      <c r="B634" s="17" t="s">
        <v>52</v>
      </c>
      <c r="C634" s="151">
        <v>4814</v>
      </c>
      <c r="D634" s="107">
        <v>4765</v>
      </c>
      <c r="E634" s="93">
        <v>98.982135438304937</v>
      </c>
    </row>
    <row r="635" spans="1:5">
      <c r="A635" s="9" t="s">
        <v>116</v>
      </c>
      <c r="B635" s="24" t="s">
        <v>124</v>
      </c>
      <c r="C635" s="32"/>
    </row>
    <row r="636" spans="1:5" ht="17.25" customHeight="1">
      <c r="A636" s="152">
        <v>1</v>
      </c>
      <c r="B636" s="1" t="s">
        <v>126</v>
      </c>
      <c r="C636" s="153">
        <v>386406555</v>
      </c>
    </row>
    <row r="637" spans="1:5" ht="28.5" customHeight="1">
      <c r="A637" s="152">
        <v>2</v>
      </c>
      <c r="B637" s="1" t="s">
        <v>127</v>
      </c>
      <c r="C637" s="153">
        <v>300482233</v>
      </c>
    </row>
    <row r="638" spans="1:5" ht="15.75" customHeight="1">
      <c r="A638" s="152">
        <v>3</v>
      </c>
      <c r="B638" s="1" t="s">
        <v>128</v>
      </c>
      <c r="C638" s="153">
        <v>56684423</v>
      </c>
    </row>
    <row r="639" spans="1:5" ht="32.25" customHeight="1">
      <c r="A639" s="152">
        <v>4</v>
      </c>
      <c r="B639" s="1" t="s">
        <v>129</v>
      </c>
      <c r="C639" s="153">
        <v>5091354</v>
      </c>
    </row>
    <row r="640" spans="1:5" ht="32.25" customHeight="1">
      <c r="A640" s="152">
        <v>5</v>
      </c>
      <c r="B640" s="1" t="s">
        <v>130</v>
      </c>
      <c r="C640" s="153"/>
    </row>
    <row r="641" spans="1:3" ht="16.5" customHeight="1">
      <c r="A641" s="152">
        <v>6</v>
      </c>
      <c r="B641" s="1" t="s">
        <v>131</v>
      </c>
      <c r="C641" s="153">
        <v>20698268</v>
      </c>
    </row>
    <row r="642" spans="1:3" ht="16.5" customHeight="1">
      <c r="A642" s="152">
        <v>7</v>
      </c>
      <c r="B642" s="1" t="s">
        <v>132</v>
      </c>
      <c r="C642" s="153">
        <v>1683631</v>
      </c>
    </row>
    <row r="643" spans="1:3" ht="29.25" customHeight="1">
      <c r="A643" s="152">
        <v>8</v>
      </c>
      <c r="B643" s="1" t="s">
        <v>133</v>
      </c>
      <c r="C643" s="153">
        <v>1766645</v>
      </c>
    </row>
    <row r="644" spans="1:3" ht="14.25" customHeight="1">
      <c r="A644" s="152">
        <v>9</v>
      </c>
      <c r="B644" s="1" t="s">
        <v>134</v>
      </c>
      <c r="C644" s="153">
        <v>400798367</v>
      </c>
    </row>
    <row r="645" spans="1:3" ht="15.75">
      <c r="A645" s="152">
        <v>10</v>
      </c>
      <c r="B645" s="1" t="s">
        <v>143</v>
      </c>
      <c r="C645" s="153">
        <v>269248697</v>
      </c>
    </row>
    <row r="646" spans="1:3" ht="15.75">
      <c r="A646" s="152">
        <v>11</v>
      </c>
      <c r="B646" s="1" t="s">
        <v>144</v>
      </c>
      <c r="C646" s="153">
        <v>37168626</v>
      </c>
    </row>
    <row r="647" spans="1:3" ht="15.75">
      <c r="A647" s="152">
        <v>12</v>
      </c>
      <c r="B647" s="1" t="s">
        <v>145</v>
      </c>
      <c r="C647" s="153">
        <v>22389598</v>
      </c>
    </row>
    <row r="648" spans="1:3" ht="15.75">
      <c r="A648" s="152">
        <v>13</v>
      </c>
      <c r="B648" s="1" t="s">
        <v>146</v>
      </c>
      <c r="C648" s="153">
        <v>71991446</v>
      </c>
    </row>
    <row r="649" spans="1:3" ht="15.75">
      <c r="A649" s="152">
        <v>14</v>
      </c>
      <c r="B649" s="1" t="s">
        <v>147</v>
      </c>
      <c r="C649" s="153">
        <v>14391812</v>
      </c>
    </row>
  </sheetData>
  <mergeCells count="17">
    <mergeCell ref="B428:E428"/>
    <mergeCell ref="B532:E532"/>
    <mergeCell ref="B584:E584"/>
    <mergeCell ref="B480:E480"/>
    <mergeCell ref="B5:C5"/>
    <mergeCell ref="B6:D6"/>
    <mergeCell ref="B63:E63"/>
    <mergeCell ref="B369:C369"/>
    <mergeCell ref="B376:E376"/>
    <mergeCell ref="B198:C198"/>
    <mergeCell ref="B290:E290"/>
    <mergeCell ref="B327:E327"/>
    <mergeCell ref="A7:A8"/>
    <mergeCell ref="B7:B8"/>
    <mergeCell ref="C7:C8"/>
    <mergeCell ref="D7:D8"/>
    <mergeCell ref="B167:C1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INDICATORI MS ANUL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RĂDOI (109269)</dc:creator>
  <cp:lastModifiedBy>oficiuc IT</cp:lastModifiedBy>
  <cp:lastPrinted>2026-01-28T10:28:05Z</cp:lastPrinted>
  <dcterms:created xsi:type="dcterms:W3CDTF">2025-10-23T08:23:38Z</dcterms:created>
  <dcterms:modified xsi:type="dcterms:W3CDTF">2026-01-30T11:45:20Z</dcterms:modified>
</cp:coreProperties>
</file>